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1 корр\ОТПРАВЛЕНО\2021-03-27 по итогам ОО\"/>
    </mc:Choice>
  </mc:AlternateContent>
  <bookViews>
    <workbookView xWindow="0" yWindow="0" windowWidth="20460" windowHeight="7425"/>
  </bookViews>
  <sheets>
    <sheet name="Псковэнерго" sheetId="1" r:id="rId1"/>
  </sheets>
  <definedNames>
    <definedName name="_xlnm._FilterDatabase" localSheetId="0" hidden="1">Псковэнерго!$A$20:$AB$451</definedName>
    <definedName name="_xlnm.Print_Titles" localSheetId="0">Псковэнерго!$19:$20</definedName>
    <definedName name="_xlnm.Print_Area" localSheetId="0">Псковэнерго!$A$1:$AB$451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17" i="1" l="1"/>
  <c r="K417" i="1"/>
  <c r="J417" i="1"/>
  <c r="I417" i="1"/>
  <c r="H417" i="1"/>
  <c r="G417" i="1"/>
  <c r="F417" i="1"/>
  <c r="E417" i="1"/>
  <c r="D417" i="1"/>
  <c r="M416" i="1"/>
  <c r="K416" i="1"/>
  <c r="J416" i="1"/>
  <c r="I416" i="1"/>
  <c r="H416" i="1"/>
  <c r="G416" i="1"/>
  <c r="F416" i="1"/>
  <c r="E416" i="1"/>
  <c r="D416" i="1"/>
  <c r="M403" i="1"/>
  <c r="K403" i="1"/>
  <c r="J403" i="1"/>
  <c r="I403" i="1"/>
  <c r="H403" i="1"/>
  <c r="G403" i="1"/>
  <c r="F403" i="1"/>
  <c r="E403" i="1"/>
  <c r="D403" i="1"/>
  <c r="M402" i="1"/>
  <c r="K402" i="1"/>
  <c r="J402" i="1"/>
  <c r="I402" i="1"/>
  <c r="H402" i="1"/>
  <c r="G402" i="1"/>
  <c r="F402" i="1"/>
  <c r="E402" i="1"/>
  <c r="D402" i="1"/>
  <c r="M396" i="1"/>
  <c r="K396" i="1"/>
  <c r="J396" i="1"/>
  <c r="I396" i="1"/>
  <c r="H396" i="1"/>
  <c r="G396" i="1"/>
  <c r="F396" i="1"/>
  <c r="E396" i="1"/>
  <c r="D396" i="1"/>
  <c r="M395" i="1"/>
  <c r="K395" i="1"/>
  <c r="J395" i="1"/>
  <c r="I395" i="1"/>
  <c r="H395" i="1"/>
  <c r="G395" i="1"/>
  <c r="F395" i="1"/>
  <c r="E395" i="1"/>
  <c r="D395" i="1"/>
  <c r="M379" i="1"/>
  <c r="K379" i="1"/>
  <c r="J379" i="1"/>
  <c r="I379" i="1"/>
  <c r="H379" i="1"/>
  <c r="G379" i="1"/>
  <c r="F379" i="1"/>
  <c r="E379" i="1"/>
  <c r="D379" i="1"/>
  <c r="M378" i="1"/>
  <c r="K378" i="1"/>
  <c r="J378" i="1"/>
  <c r="I378" i="1"/>
  <c r="H378" i="1"/>
  <c r="G378" i="1"/>
  <c r="F378" i="1"/>
  <c r="E378" i="1"/>
  <c r="D378" i="1"/>
  <c r="L371" i="1"/>
  <c r="M308" i="1"/>
  <c r="L308" i="1"/>
  <c r="K308" i="1"/>
  <c r="J308" i="1"/>
  <c r="I308" i="1"/>
  <c r="H308" i="1"/>
  <c r="G308" i="1"/>
  <c r="F308" i="1"/>
  <c r="E308" i="1"/>
  <c r="D308" i="1"/>
  <c r="M307" i="1"/>
  <c r="K307" i="1"/>
  <c r="J307" i="1"/>
  <c r="I307" i="1"/>
  <c r="H307" i="1"/>
  <c r="G307" i="1"/>
  <c r="F307" i="1"/>
  <c r="E307" i="1"/>
  <c r="D307" i="1"/>
  <c r="M259" i="1"/>
  <c r="L259" i="1"/>
  <c r="K259" i="1"/>
  <c r="J259" i="1"/>
  <c r="I259" i="1"/>
  <c r="H259" i="1"/>
  <c r="G259" i="1"/>
  <c r="F259" i="1"/>
  <c r="E259" i="1"/>
  <c r="D259" i="1"/>
  <c r="M257" i="1"/>
  <c r="K257" i="1"/>
  <c r="J257" i="1"/>
  <c r="I257" i="1"/>
  <c r="H257" i="1"/>
  <c r="G257" i="1"/>
  <c r="F257" i="1"/>
  <c r="E257" i="1"/>
  <c r="D257" i="1"/>
  <c r="M170" i="1"/>
  <c r="L170" i="1"/>
  <c r="K170" i="1"/>
  <c r="J170" i="1"/>
  <c r="I170" i="1"/>
  <c r="H170" i="1"/>
  <c r="G170" i="1"/>
  <c r="F170" i="1"/>
  <c r="E170" i="1"/>
  <c r="D170" i="1"/>
  <c r="M169" i="1"/>
  <c r="K169" i="1"/>
  <c r="J169" i="1"/>
  <c r="I169" i="1"/>
  <c r="H169" i="1"/>
  <c r="G169" i="1"/>
  <c r="F169" i="1"/>
  <c r="E169" i="1"/>
  <c r="D169" i="1"/>
  <c r="M142" i="1"/>
  <c r="L142" i="1"/>
  <c r="K142" i="1"/>
  <c r="J142" i="1"/>
  <c r="I142" i="1"/>
  <c r="H142" i="1"/>
  <c r="G142" i="1"/>
  <c r="F142" i="1"/>
  <c r="E142" i="1"/>
  <c r="D142" i="1"/>
  <c r="M141" i="1"/>
  <c r="K141" i="1"/>
  <c r="J141" i="1"/>
  <c r="I141" i="1"/>
  <c r="H141" i="1"/>
  <c r="G141" i="1"/>
  <c r="F141" i="1"/>
  <c r="E141" i="1"/>
  <c r="D141" i="1"/>
  <c r="M127" i="1"/>
  <c r="L127" i="1"/>
  <c r="K127" i="1"/>
  <c r="J127" i="1"/>
  <c r="I127" i="1"/>
  <c r="H127" i="1"/>
  <c r="G127" i="1"/>
  <c r="F127" i="1"/>
  <c r="E127" i="1"/>
  <c r="D127" i="1"/>
  <c r="M126" i="1"/>
  <c r="K126" i="1"/>
  <c r="J126" i="1"/>
  <c r="I126" i="1"/>
  <c r="H126" i="1"/>
  <c r="G126" i="1"/>
  <c r="F126" i="1"/>
  <c r="E126" i="1"/>
  <c r="D126" i="1"/>
  <c r="M112" i="1"/>
  <c r="L112" i="1"/>
  <c r="K112" i="1"/>
  <c r="J112" i="1"/>
  <c r="I112" i="1"/>
  <c r="H112" i="1"/>
  <c r="G112" i="1"/>
  <c r="F112" i="1"/>
  <c r="E112" i="1"/>
  <c r="D112" i="1"/>
  <c r="M111" i="1"/>
  <c r="K111" i="1"/>
  <c r="J111" i="1"/>
  <c r="I111" i="1"/>
  <c r="H111" i="1"/>
  <c r="G111" i="1"/>
  <c r="F111" i="1"/>
  <c r="E111" i="1"/>
  <c r="D111" i="1"/>
  <c r="M84" i="1"/>
  <c r="L84" i="1"/>
  <c r="K84" i="1"/>
  <c r="J84" i="1"/>
  <c r="I84" i="1"/>
  <c r="H84" i="1"/>
  <c r="G84" i="1"/>
  <c r="F84" i="1"/>
  <c r="E84" i="1"/>
  <c r="D84" i="1"/>
  <c r="M83" i="1"/>
  <c r="K83" i="1"/>
  <c r="J83" i="1"/>
  <c r="I83" i="1"/>
  <c r="H83" i="1"/>
  <c r="G83" i="1"/>
  <c r="F83" i="1"/>
  <c r="E83" i="1"/>
  <c r="D83" i="1"/>
  <c r="M41" i="1"/>
  <c r="L41" i="1"/>
  <c r="K41" i="1"/>
  <c r="J41" i="1"/>
  <c r="I41" i="1"/>
  <c r="H41" i="1"/>
  <c r="G41" i="1"/>
  <c r="F41" i="1"/>
  <c r="E41" i="1"/>
  <c r="D41" i="1"/>
  <c r="M40" i="1"/>
  <c r="K40" i="1"/>
  <c r="J40" i="1"/>
  <c r="I40" i="1"/>
  <c r="H40" i="1"/>
  <c r="G40" i="1"/>
  <c r="F40" i="1"/>
  <c r="E40" i="1"/>
  <c r="D40" i="1"/>
  <c r="M26" i="1"/>
  <c r="L26" i="1"/>
  <c r="K26" i="1"/>
  <c r="J26" i="1"/>
  <c r="I26" i="1"/>
  <c r="H26" i="1"/>
  <c r="G26" i="1"/>
  <c r="F26" i="1"/>
  <c r="E26" i="1"/>
  <c r="D26" i="1"/>
  <c r="M25" i="1"/>
  <c r="K25" i="1"/>
  <c r="J25" i="1"/>
  <c r="I25" i="1"/>
  <c r="H25" i="1"/>
  <c r="G25" i="1"/>
  <c r="F25" i="1"/>
  <c r="E25" i="1"/>
  <c r="D25" i="1"/>
  <c r="L20" i="1"/>
  <c r="L307" i="1" s="1"/>
  <c r="L83" i="1" l="1"/>
  <c r="L111" i="1"/>
  <c r="L378" i="1"/>
  <c r="L395" i="1"/>
  <c r="L402" i="1"/>
  <c r="L416" i="1"/>
  <c r="L379" i="1"/>
  <c r="L396" i="1"/>
  <c r="L403" i="1"/>
  <c r="L417" i="1"/>
  <c r="L25" i="1"/>
  <c r="L40" i="1"/>
  <c r="L126" i="1"/>
  <c r="L141" i="1"/>
  <c r="L169" i="1"/>
  <c r="L257" i="1"/>
</calcChain>
</file>

<file path=xl/sharedStrings.xml><?xml version="1.0" encoding="utf-8"?>
<sst xmlns="http://schemas.openxmlformats.org/spreadsheetml/2006/main" count="4657" uniqueCount="711">
  <si>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</si>
  <si>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</si>
  <si>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</si>
  <si>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</si>
  <si>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Псковского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</si>
  <si>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</si>
  <si>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</si>
  <si>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 xml:space="preserve"> Год раскрытия (предоставления) информации: 2021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</si>
  <si>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25.12.2020 № 24@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20.12.2019 № 27@"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</si>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</sst>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#,##0.0"/>
    <numFmt numFmtId="166" formatCode="#,##0.0_ ;\-#,##0.0\ "/>
    <numFmt numFmtId="167" formatCode="0.0%"/>
    <numFmt numFmtId="168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1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9" fillId="0" borderId="0" xfId="1" applyFont="1" applyFill="1" applyAlignment="1">
      <alignment horizontal="center" vertical="center" wrapText="1"/>
    </xf>
    <xf numFmtId="0" fontId="10" fillId="0" borderId="0" xfId="1" applyFont="1" applyFill="1"/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2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8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1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49" fontId="17" fillId="0" borderId="3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49" fontId="2" fillId="0" borderId="0" xfId="1" applyNumberFormat="1" applyFont="1" applyFill="1" applyAlignment="1">
      <alignment horizontal="left" vertical="top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N459"/>
  <sheetViews>
    <sheetView tabSelected="1" zoomScale="60" zoomScaleNormal="60" workbookViewId="0">
      <selection activeCell="AH14" sqref="AH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 outlineLevel="1"/>
    <col min="14" max="14" width="13.42578125" style="6" customWidth="1" outlineLevel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8" width="13.42578125" style="9" customWidth="1"/>
    <col min="29" max="16384" width="10.28515625" style="6"/>
  </cols>
  <sheetData>
    <row r="1" spans="1:28" ht="15.75" customHeight="1" x14ac:dyDescent="0.25">
      <c r="Z1" s="8" t="s">
        <v>0</v>
      </c>
    </row>
    <row r="2" spans="1:28" ht="15.75" customHeight="1" outlineLevel="1" x14ac:dyDescent="0.25">
      <c r="Z2" s="8" t="s">
        <v>1</v>
      </c>
    </row>
    <row r="3" spans="1:28" ht="15.75" customHeight="1" outlineLevel="1" x14ac:dyDescent="0.25">
      <c r="Z3" s="8" t="s">
        <v>2</v>
      </c>
    </row>
    <row r="4" spans="1:28" ht="15.75" customHeight="1" outlineLevel="1" x14ac:dyDescent="0.25">
      <c r="AB4" s="10"/>
    </row>
    <row r="5" spans="1:28" ht="15.75" customHeight="1" outlineLevel="1" x14ac:dyDescent="0.25">
      <c r="AB5" s="10"/>
    </row>
    <row r="6" spans="1:28" ht="15.75" customHeight="1" outlineLevel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ht="15.75" customHeight="1" outlineLevel="1" x14ac:dyDescent="0.25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</row>
    <row r="8" spans="1:28" ht="15.75" customHeight="1" outlineLevel="1" x14ac:dyDescent="0.25"/>
    <row r="9" spans="1:28" ht="21.75" customHeight="1" outlineLevel="1" x14ac:dyDescent="0.25">
      <c r="A9" s="13" t="s">
        <v>4</v>
      </c>
      <c r="B9" s="13"/>
      <c r="G9" s="14"/>
      <c r="I9" s="15"/>
      <c r="K9" s="15"/>
      <c r="M9" s="15"/>
      <c r="O9" s="15"/>
      <c r="Q9" s="15"/>
      <c r="S9" s="15"/>
      <c r="U9" s="15"/>
      <c r="W9" s="15"/>
      <c r="Y9" s="15"/>
    </row>
    <row r="10" spans="1:28" ht="15.75" customHeight="1" outlineLevel="1" x14ac:dyDescent="0.25">
      <c r="B10" s="16" t="s">
        <v>5</v>
      </c>
    </row>
    <row r="11" spans="1:28" ht="18.75" customHeight="1" outlineLevel="1" x14ac:dyDescent="0.25">
      <c r="B11" s="17" t="s">
        <v>6</v>
      </c>
      <c r="G11" s="14"/>
      <c r="I11" s="15"/>
      <c r="K11" s="15"/>
      <c r="M11" s="15"/>
      <c r="O11" s="15"/>
      <c r="Q11" s="15"/>
      <c r="S11" s="15"/>
      <c r="U11" s="15"/>
      <c r="W11" s="15"/>
      <c r="Y11" s="15"/>
    </row>
    <row r="12" spans="1:28" ht="15.75" customHeight="1" outlineLevel="1" x14ac:dyDescent="0.25">
      <c r="B12" s="13" t="s">
        <v>7</v>
      </c>
      <c r="G12" s="18"/>
      <c r="I12" s="18"/>
      <c r="K12" s="18"/>
      <c r="M12" s="18"/>
      <c r="O12" s="18"/>
      <c r="Q12" s="18"/>
      <c r="S12" s="18"/>
      <c r="U12" s="18"/>
      <c r="W12" s="18"/>
      <c r="Y12" s="18"/>
    </row>
    <row r="13" spans="1:28" ht="18.75" customHeight="1" outlineLevel="1" x14ac:dyDescent="0.25">
      <c r="B13" s="17"/>
    </row>
    <row r="14" spans="1:28" ht="102.75" customHeight="1" outlineLevel="1" x14ac:dyDescent="0.25">
      <c r="A14" s="19" t="s">
        <v>8</v>
      </c>
      <c r="B14" s="19"/>
      <c r="G14" s="14"/>
      <c r="I14" s="15"/>
      <c r="K14" s="15"/>
      <c r="M14" s="15"/>
      <c r="O14" s="15"/>
      <c r="Q14" s="15"/>
      <c r="S14" s="15"/>
      <c r="U14" s="15"/>
      <c r="W14" s="15"/>
      <c r="Y14" s="15"/>
    </row>
    <row r="15" spans="1:28" ht="15.75" customHeight="1" outlineLevel="1" x14ac:dyDescent="0.25">
      <c r="A15" s="20" t="s">
        <v>9</v>
      </c>
      <c r="B15" s="20"/>
    </row>
    <row r="16" spans="1:28" ht="15.75" customHeight="1" outlineLevel="1" x14ac:dyDescent="0.25">
      <c r="A16" s="6"/>
      <c r="B16" s="6"/>
      <c r="C16" s="21"/>
      <c r="D16" s="6"/>
      <c r="E16" s="6"/>
      <c r="F16" s="6"/>
      <c r="G16" s="7"/>
    </row>
    <row r="17" spans="1:40" ht="24" customHeight="1" outlineLevel="1" x14ac:dyDescent="0.25">
      <c r="A17" s="6"/>
      <c r="B17" s="22"/>
      <c r="C17" s="21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spans="1:40" s="25" customFormat="1" ht="18.75" customHeight="1" x14ac:dyDescent="0.25">
      <c r="A18" s="24" t="s">
        <v>10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</row>
    <row r="19" spans="1:40" s="31" customFormat="1" ht="14.25" customHeight="1" x14ac:dyDescent="0.2">
      <c r="A19" s="26" t="s">
        <v>11</v>
      </c>
      <c r="B19" s="27" t="s">
        <v>12</v>
      </c>
      <c r="C19" s="26" t="s">
        <v>13</v>
      </c>
      <c r="D19" s="28" t="s">
        <v>14</v>
      </c>
      <c r="E19" s="28" t="s">
        <v>15</v>
      </c>
      <c r="F19" s="28" t="s">
        <v>16</v>
      </c>
      <c r="G19" s="29" t="s">
        <v>17</v>
      </c>
      <c r="H19" s="29"/>
      <c r="I19" s="30" t="s">
        <v>18</v>
      </c>
      <c r="J19" s="30"/>
      <c r="K19" s="29" t="s">
        <v>19</v>
      </c>
      <c r="L19" s="29"/>
      <c r="M19" s="30" t="s">
        <v>20</v>
      </c>
      <c r="N19" s="30"/>
      <c r="O19" s="29" t="s">
        <v>21</v>
      </c>
      <c r="P19" s="29"/>
      <c r="Q19" s="30" t="s">
        <v>22</v>
      </c>
      <c r="R19" s="30"/>
      <c r="S19" s="30" t="s">
        <v>23</v>
      </c>
      <c r="T19" s="30"/>
      <c r="U19" s="30" t="s">
        <v>24</v>
      </c>
      <c r="V19" s="30"/>
      <c r="W19" s="30" t="s">
        <v>25</v>
      </c>
      <c r="X19" s="30"/>
      <c r="Y19" s="30" t="s">
        <v>26</v>
      </c>
      <c r="Z19" s="30"/>
      <c r="AA19" s="30" t="s">
        <v>27</v>
      </c>
      <c r="AB19" s="30"/>
    </row>
    <row r="20" spans="1:40" s="33" customFormat="1" ht="59.25" customHeight="1" x14ac:dyDescent="0.2">
      <c r="A20" s="26"/>
      <c r="B20" s="27"/>
      <c r="C20" s="26"/>
      <c r="D20" s="32" t="s">
        <v>28</v>
      </c>
      <c r="E20" s="32" t="s">
        <v>28</v>
      </c>
      <c r="F20" s="32" t="s">
        <v>28</v>
      </c>
      <c r="G20" s="32" t="s">
        <v>29</v>
      </c>
      <c r="H20" s="32" t="s">
        <v>28</v>
      </c>
      <c r="I20" s="32" t="s">
        <v>29</v>
      </c>
      <c r="J20" s="32" t="s">
        <v>28</v>
      </c>
      <c r="K20" s="32" t="s">
        <v>29</v>
      </c>
      <c r="L20" s="32" t="str">
        <f>J20</f>
        <v>Факт</v>
      </c>
      <c r="M20" s="32" t="s">
        <v>29</v>
      </c>
      <c r="N20" s="32" t="s">
        <v>28</v>
      </c>
      <c r="O20" s="32" t="s">
        <v>29</v>
      </c>
      <c r="P20" s="32" t="s">
        <v>28</v>
      </c>
      <c r="Q20" s="32" t="s">
        <v>29</v>
      </c>
      <c r="R20" s="32" t="s">
        <v>30</v>
      </c>
      <c r="S20" s="32" t="s">
        <v>29</v>
      </c>
      <c r="T20" s="32" t="s">
        <v>30</v>
      </c>
      <c r="U20" s="32" t="s">
        <v>29</v>
      </c>
      <c r="V20" s="32" t="s">
        <v>30</v>
      </c>
      <c r="W20" s="32" t="s">
        <v>29</v>
      </c>
      <c r="X20" s="32" t="s">
        <v>30</v>
      </c>
      <c r="Y20" s="32" t="s">
        <v>29</v>
      </c>
      <c r="Z20" s="32" t="s">
        <v>30</v>
      </c>
      <c r="AA20" s="32" t="s">
        <v>29</v>
      </c>
      <c r="AB20" s="32" t="s">
        <v>30</v>
      </c>
    </row>
    <row r="21" spans="1:40" s="37" customFormat="1" x14ac:dyDescent="0.25">
      <c r="A21" s="34">
        <v>1</v>
      </c>
      <c r="B21" s="35">
        <v>2</v>
      </c>
      <c r="C21" s="36">
        <v>3</v>
      </c>
      <c r="D21" s="35">
        <v>4</v>
      </c>
      <c r="E21" s="35">
        <v>5</v>
      </c>
      <c r="F21" s="34" t="s">
        <v>31</v>
      </c>
      <c r="G21" s="35">
        <v>7</v>
      </c>
      <c r="H21" s="34" t="s">
        <v>32</v>
      </c>
      <c r="I21" s="35">
        <v>9</v>
      </c>
      <c r="J21" s="34" t="s">
        <v>33</v>
      </c>
      <c r="K21" s="35">
        <v>11</v>
      </c>
      <c r="L21" s="34">
        <v>12</v>
      </c>
      <c r="M21" s="35">
        <v>13</v>
      </c>
      <c r="N21" s="34">
        <v>14</v>
      </c>
      <c r="O21" s="35">
        <v>15</v>
      </c>
      <c r="P21" s="34">
        <v>16</v>
      </c>
      <c r="Q21" s="35">
        <v>17</v>
      </c>
      <c r="R21" s="34">
        <v>18</v>
      </c>
      <c r="S21" s="35">
        <v>19</v>
      </c>
      <c r="T21" s="34">
        <v>20</v>
      </c>
      <c r="U21" s="35">
        <v>21</v>
      </c>
      <c r="V21" s="34">
        <v>22</v>
      </c>
      <c r="W21" s="35">
        <v>23</v>
      </c>
      <c r="X21" s="34">
        <v>24</v>
      </c>
      <c r="Y21" s="35">
        <v>25</v>
      </c>
      <c r="Z21" s="34">
        <v>26</v>
      </c>
      <c r="AA21" s="35">
        <v>27</v>
      </c>
      <c r="AB21" s="34">
        <v>28</v>
      </c>
    </row>
    <row r="22" spans="1:40" s="39" customFormat="1" x14ac:dyDescent="0.25">
      <c r="A22" s="38" t="s">
        <v>34</v>
      </c>
      <c r="B22" s="38"/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</row>
    <row r="23" spans="1:40" s="39" customFormat="1" ht="15.75" customHeight="1" x14ac:dyDescent="0.25">
      <c r="A23" s="40" t="s">
        <v>35</v>
      </c>
      <c r="B23" s="41" t="s">
        <v>36</v>
      </c>
      <c r="C23" s="42" t="s">
        <v>37</v>
      </c>
      <c r="D23" s="43">
        <v>3038.4321436998298</v>
      </c>
      <c r="E23" s="43">
        <v>3203.4967757887907</v>
      </c>
      <c r="F23" s="43">
        <v>3706.0937410440674</v>
      </c>
      <c r="G23" s="43">
        <v>4004.1653454400803</v>
      </c>
      <c r="H23" s="43">
        <v>4096.9101685734486</v>
      </c>
      <c r="I23" s="43">
        <v>4304.1557445697863</v>
      </c>
      <c r="J23" s="43">
        <v>4366.0727878460002</v>
      </c>
      <c r="K23" s="43">
        <v>4650.5812401669491</v>
      </c>
      <c r="L23" s="43">
        <v>4588.9930399361629</v>
      </c>
      <c r="M23" s="43">
        <v>4699.9550884336913</v>
      </c>
      <c r="N23" s="43">
        <v>4640.18173432201</v>
      </c>
      <c r="O23" s="43">
        <v>4647.1926525046165</v>
      </c>
      <c r="P23" s="43">
        <v>4715.0591378696217</v>
      </c>
      <c r="Q23" s="43">
        <v>4924.5558741902914</v>
      </c>
      <c r="R23" s="43">
        <v>4789.6321525313388</v>
      </c>
      <c r="S23" s="43">
        <v>5022.3607039426297</v>
      </c>
      <c r="T23" s="43">
        <v>4896.858170538113</v>
      </c>
      <c r="U23" s="43">
        <v>5230.350778485551</v>
      </c>
      <c r="V23" s="43">
        <v>5086.6949573725924</v>
      </c>
      <c r="W23" s="43">
        <v>5445.180570782155</v>
      </c>
      <c r="X23" s="43">
        <v>5318.6940735298895</v>
      </c>
      <c r="Y23" s="43">
        <v>5608.5359879056195</v>
      </c>
      <c r="Z23" s="43">
        <v>5590.3955807197563</v>
      </c>
      <c r="AA23" s="43">
        <v>48537.033986421375</v>
      </c>
      <c r="AB23" s="43">
        <v>48089.49180323894</v>
      </c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</row>
    <row r="24" spans="1:40" s="7" customFormat="1" ht="15.75" customHeight="1" outlineLevel="1" x14ac:dyDescent="0.25">
      <c r="A24" s="45" t="s">
        <v>38</v>
      </c>
      <c r="B24" s="46" t="s">
        <v>39</v>
      </c>
      <c r="C24" s="47" t="s">
        <v>37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</row>
    <row r="25" spans="1:40" s="7" customFormat="1" ht="31.5" customHeight="1" outlineLevel="2" x14ac:dyDescent="0.25">
      <c r="A25" s="45" t="s">
        <v>40</v>
      </c>
      <c r="B25" s="48" t="s">
        <v>41</v>
      </c>
      <c r="C25" s="47" t="s">
        <v>37</v>
      </c>
      <c r="D25" s="43">
        <f t="shared" ref="D25:M26" si="0">IF(D$20="Факт",IF(LEFT(C$19,4)="2019","-",0),IF(D$20="Утвержденный план",0,"-"))</f>
        <v>0</v>
      </c>
      <c r="E25" s="43">
        <f t="shared" si="0"/>
        <v>0</v>
      </c>
      <c r="F25" s="43">
        <f t="shared" si="0"/>
        <v>0</v>
      </c>
      <c r="G25" s="43">
        <f t="shared" si="0"/>
        <v>0</v>
      </c>
      <c r="H25" s="43">
        <f t="shared" si="0"/>
        <v>0</v>
      </c>
      <c r="I25" s="43">
        <f t="shared" si="0"/>
        <v>0</v>
      </c>
      <c r="J25" s="43">
        <f t="shared" si="0"/>
        <v>0</v>
      </c>
      <c r="K25" s="43">
        <f t="shared" si="0"/>
        <v>0</v>
      </c>
      <c r="L25" s="43">
        <f t="shared" si="0"/>
        <v>0</v>
      </c>
      <c r="M25" s="43">
        <f t="shared" si="0"/>
        <v>0</v>
      </c>
      <c r="N25" s="43" t="s">
        <v>42</v>
      </c>
      <c r="O25" s="43" t="s">
        <v>42</v>
      </c>
      <c r="P25" s="43" t="s">
        <v>42</v>
      </c>
      <c r="Q25" s="43" t="s">
        <v>42</v>
      </c>
      <c r="R25" s="43" t="s">
        <v>42</v>
      </c>
      <c r="S25" s="43" t="s">
        <v>42</v>
      </c>
      <c r="T25" s="43" t="s">
        <v>42</v>
      </c>
      <c r="U25" s="43" t="s">
        <v>42</v>
      </c>
      <c r="V25" s="43" t="s">
        <v>42</v>
      </c>
      <c r="W25" s="43" t="s">
        <v>42</v>
      </c>
      <c r="X25" s="43" t="s">
        <v>42</v>
      </c>
      <c r="Y25" s="43" t="s">
        <v>42</v>
      </c>
      <c r="Z25" s="43" t="s">
        <v>42</v>
      </c>
      <c r="AA25" s="43">
        <v>0</v>
      </c>
      <c r="AB25" s="43">
        <v>0</v>
      </c>
    </row>
    <row r="26" spans="1:40" s="7" customFormat="1" ht="31.5" customHeight="1" outlineLevel="2" x14ac:dyDescent="0.25">
      <c r="A26" s="45" t="s">
        <v>43</v>
      </c>
      <c r="B26" s="48" t="s">
        <v>44</v>
      </c>
      <c r="C26" s="47" t="s">
        <v>37</v>
      </c>
      <c r="D26" s="43">
        <f t="shared" si="0"/>
        <v>0</v>
      </c>
      <c r="E26" s="43">
        <f t="shared" si="0"/>
        <v>0</v>
      </c>
      <c r="F26" s="43">
        <f t="shared" si="0"/>
        <v>0</v>
      </c>
      <c r="G26" s="43">
        <f t="shared" si="0"/>
        <v>0</v>
      </c>
      <c r="H26" s="43">
        <f t="shared" si="0"/>
        <v>0</v>
      </c>
      <c r="I26" s="43">
        <f t="shared" si="0"/>
        <v>0</v>
      </c>
      <c r="J26" s="43">
        <f t="shared" si="0"/>
        <v>0</v>
      </c>
      <c r="K26" s="43">
        <f t="shared" si="0"/>
        <v>0</v>
      </c>
      <c r="L26" s="43">
        <f t="shared" si="0"/>
        <v>0</v>
      </c>
      <c r="M26" s="43">
        <f t="shared" si="0"/>
        <v>0</v>
      </c>
      <c r="N26" s="43" t="s">
        <v>42</v>
      </c>
      <c r="O26" s="43" t="s">
        <v>42</v>
      </c>
      <c r="P26" s="43" t="s">
        <v>42</v>
      </c>
      <c r="Q26" s="43" t="s">
        <v>42</v>
      </c>
      <c r="R26" s="43" t="s">
        <v>42</v>
      </c>
      <c r="S26" s="43" t="s">
        <v>42</v>
      </c>
      <c r="T26" s="43" t="s">
        <v>42</v>
      </c>
      <c r="U26" s="43" t="s">
        <v>42</v>
      </c>
      <c r="V26" s="43" t="s">
        <v>42</v>
      </c>
      <c r="W26" s="43" t="s">
        <v>42</v>
      </c>
      <c r="X26" s="43" t="s">
        <v>42</v>
      </c>
      <c r="Y26" s="43" t="s">
        <v>42</v>
      </c>
      <c r="Z26" s="43" t="s">
        <v>42</v>
      </c>
      <c r="AA26" s="43">
        <v>0</v>
      </c>
      <c r="AB26" s="43">
        <v>0</v>
      </c>
    </row>
    <row r="27" spans="1:40" s="7" customFormat="1" ht="31.5" customHeight="1" outlineLevel="2" x14ac:dyDescent="0.25">
      <c r="A27" s="45" t="s">
        <v>45</v>
      </c>
      <c r="B27" s="48" t="s">
        <v>46</v>
      </c>
      <c r="C27" s="47" t="s">
        <v>37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</row>
    <row r="28" spans="1:40" s="7" customFormat="1" ht="15.75" customHeight="1" outlineLevel="1" collapsed="1" x14ac:dyDescent="0.25">
      <c r="A28" s="45" t="s">
        <v>47</v>
      </c>
      <c r="B28" s="46" t="s">
        <v>48</v>
      </c>
      <c r="C28" s="47" t="s">
        <v>37</v>
      </c>
      <c r="D28" s="43" t="s">
        <v>42</v>
      </c>
      <c r="E28" s="43" t="s">
        <v>42</v>
      </c>
      <c r="F28" s="43" t="s">
        <v>42</v>
      </c>
      <c r="G28" s="43" t="s">
        <v>42</v>
      </c>
      <c r="H28" s="43" t="s">
        <v>42</v>
      </c>
      <c r="I28" s="43" t="s">
        <v>42</v>
      </c>
      <c r="J28" s="43" t="s">
        <v>42</v>
      </c>
      <c r="K28" s="43" t="s">
        <v>42</v>
      </c>
      <c r="L28" s="43" t="s">
        <v>42</v>
      </c>
      <c r="M28" s="43" t="s">
        <v>42</v>
      </c>
      <c r="N28" s="43" t="s">
        <v>42</v>
      </c>
      <c r="O28" s="43" t="s">
        <v>42</v>
      </c>
      <c r="P28" s="43" t="s">
        <v>42</v>
      </c>
      <c r="Q28" s="43" t="s">
        <v>42</v>
      </c>
      <c r="R28" s="43" t="s">
        <v>42</v>
      </c>
      <c r="S28" s="43" t="s">
        <v>42</v>
      </c>
      <c r="T28" s="43" t="s">
        <v>42</v>
      </c>
      <c r="U28" s="43" t="s">
        <v>42</v>
      </c>
      <c r="V28" s="43" t="s">
        <v>42</v>
      </c>
      <c r="W28" s="43" t="s">
        <v>42</v>
      </c>
      <c r="X28" s="43" t="s">
        <v>42</v>
      </c>
      <c r="Y28" s="43" t="s">
        <v>42</v>
      </c>
      <c r="Z28" s="43" t="s">
        <v>42</v>
      </c>
      <c r="AA28" s="43" t="s">
        <v>42</v>
      </c>
      <c r="AB28" s="43" t="s">
        <v>42</v>
      </c>
    </row>
    <row r="29" spans="1:40" s="7" customFormat="1" ht="15.75" customHeight="1" outlineLevel="1" x14ac:dyDescent="0.25">
      <c r="A29" s="45" t="s">
        <v>49</v>
      </c>
      <c r="B29" s="46" t="s">
        <v>50</v>
      </c>
      <c r="C29" s="47" t="s">
        <v>37</v>
      </c>
      <c r="D29" s="43">
        <v>2922.6423389699994</v>
      </c>
      <c r="E29" s="43">
        <v>3038.7207600699999</v>
      </c>
      <c r="F29" s="43">
        <v>3440.6608329199998</v>
      </c>
      <c r="G29" s="43">
        <v>3871.5010586004801</v>
      </c>
      <c r="H29" s="43">
        <v>3946.4053183199994</v>
      </c>
      <c r="I29" s="43">
        <v>4041.6889232041499</v>
      </c>
      <c r="J29" s="43">
        <v>4248.6073803600002</v>
      </c>
      <c r="K29" s="43">
        <v>4542.3817650000001</v>
      </c>
      <c r="L29" s="43">
        <v>4383.1429059699994</v>
      </c>
      <c r="M29" s="43">
        <v>4553.0429224699992</v>
      </c>
      <c r="N29" s="43">
        <v>4457.7733799999996</v>
      </c>
      <c r="O29" s="43">
        <v>4451.5988547487859</v>
      </c>
      <c r="P29" s="43">
        <v>4449.9640799999997</v>
      </c>
      <c r="Q29" s="43">
        <v>4713.6126824900002</v>
      </c>
      <c r="R29" s="43">
        <v>4612.702951259751</v>
      </c>
      <c r="S29" s="43">
        <v>4907.2585566899998</v>
      </c>
      <c r="T29" s="43">
        <v>4771.28815158</v>
      </c>
      <c r="U29" s="43">
        <v>5108.6918619999997</v>
      </c>
      <c r="V29" s="43">
        <v>4967.5293772199993</v>
      </c>
      <c r="W29" s="43">
        <v>5329.8983107600006</v>
      </c>
      <c r="X29" s="43">
        <v>5182.9966976899996</v>
      </c>
      <c r="Y29" s="43">
        <v>5489.7952600828012</v>
      </c>
      <c r="Z29" s="43">
        <v>5424.1047349099999</v>
      </c>
      <c r="AA29" s="43">
        <v>47009.470196046219</v>
      </c>
      <c r="AB29" s="43">
        <v>46444.514977309736</v>
      </c>
    </row>
    <row r="30" spans="1:40" s="7" customFormat="1" ht="15.75" customHeight="1" outlineLevel="1" x14ac:dyDescent="0.25">
      <c r="A30" s="45" t="s">
        <v>51</v>
      </c>
      <c r="B30" s="46" t="s">
        <v>52</v>
      </c>
      <c r="C30" s="47" t="s">
        <v>37</v>
      </c>
      <c r="D30" s="43" t="s">
        <v>42</v>
      </c>
      <c r="E30" s="43" t="s">
        <v>42</v>
      </c>
      <c r="F30" s="43" t="s">
        <v>42</v>
      </c>
      <c r="G30" s="43" t="s">
        <v>42</v>
      </c>
      <c r="H30" s="43" t="s">
        <v>42</v>
      </c>
      <c r="I30" s="43" t="s">
        <v>42</v>
      </c>
      <c r="J30" s="43" t="s">
        <v>42</v>
      </c>
      <c r="K30" s="43" t="s">
        <v>42</v>
      </c>
      <c r="L30" s="43" t="s">
        <v>42</v>
      </c>
      <c r="M30" s="43" t="s">
        <v>42</v>
      </c>
      <c r="N30" s="43" t="s">
        <v>42</v>
      </c>
      <c r="O30" s="43" t="s">
        <v>42</v>
      </c>
      <c r="P30" s="43" t="s">
        <v>42</v>
      </c>
      <c r="Q30" s="43" t="s">
        <v>42</v>
      </c>
      <c r="R30" s="43" t="s">
        <v>42</v>
      </c>
      <c r="S30" s="43" t="s">
        <v>42</v>
      </c>
      <c r="T30" s="43" t="s">
        <v>42</v>
      </c>
      <c r="U30" s="43" t="s">
        <v>42</v>
      </c>
      <c r="V30" s="43" t="s">
        <v>42</v>
      </c>
      <c r="W30" s="43" t="s">
        <v>42</v>
      </c>
      <c r="X30" s="43" t="s">
        <v>42</v>
      </c>
      <c r="Y30" s="43" t="s">
        <v>42</v>
      </c>
      <c r="Z30" s="43" t="s">
        <v>42</v>
      </c>
      <c r="AA30" s="43" t="s">
        <v>42</v>
      </c>
      <c r="AB30" s="43" t="s">
        <v>42</v>
      </c>
    </row>
    <row r="31" spans="1:40" s="7" customFormat="1" ht="15.75" customHeight="1" outlineLevel="1" x14ac:dyDescent="0.25">
      <c r="A31" s="45" t="s">
        <v>53</v>
      </c>
      <c r="B31" s="46" t="s">
        <v>54</v>
      </c>
      <c r="C31" s="47" t="s">
        <v>37</v>
      </c>
      <c r="D31" s="43">
        <v>51.452507389830501</v>
      </c>
      <c r="E31" s="43">
        <v>76.709753935593227</v>
      </c>
      <c r="F31" s="43">
        <v>198.19351864406781</v>
      </c>
      <c r="G31" s="43">
        <v>91.065794729999993</v>
      </c>
      <c r="H31" s="43">
        <v>92.492914240000019</v>
      </c>
      <c r="I31" s="43">
        <v>218.79062055999998</v>
      </c>
      <c r="J31" s="43">
        <v>51.22891971</v>
      </c>
      <c r="K31" s="43">
        <v>59.33613101661016</v>
      </c>
      <c r="L31" s="43">
        <v>164.26060000000015</v>
      </c>
      <c r="M31" s="43">
        <v>65.555120331977406</v>
      </c>
      <c r="N31" s="43">
        <v>82.887729999999991</v>
      </c>
      <c r="O31" s="43">
        <v>98.769413230000012</v>
      </c>
      <c r="P31" s="43">
        <v>190.44444000000001</v>
      </c>
      <c r="Q31" s="43">
        <v>165.45652774536717</v>
      </c>
      <c r="R31" s="43">
        <v>94.110001383333326</v>
      </c>
      <c r="S31" s="43">
        <v>53.031200323333337</v>
      </c>
      <c r="T31" s="43">
        <v>35.668045008333344</v>
      </c>
      <c r="U31" s="43">
        <v>41.63521218999999</v>
      </c>
      <c r="V31" s="43">
        <v>7.7953494833333332</v>
      </c>
      <c r="W31" s="43">
        <v>38.703503106666659</v>
      </c>
      <c r="X31" s="43">
        <v>6.206186333333334</v>
      </c>
      <c r="Y31" s="43">
        <v>39.864608199866659</v>
      </c>
      <c r="Z31" s="43">
        <v>6.0526020000000011</v>
      </c>
      <c r="AA31" s="43">
        <v>872.20813143382134</v>
      </c>
      <c r="AB31" s="43">
        <v>731.14678815833361</v>
      </c>
    </row>
    <row r="32" spans="1:40" s="7" customFormat="1" ht="15.75" customHeight="1" outlineLevel="1" x14ac:dyDescent="0.25">
      <c r="A32" s="45" t="s">
        <v>55</v>
      </c>
      <c r="B32" s="46" t="s">
        <v>56</v>
      </c>
      <c r="C32" s="47" t="s">
        <v>37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</row>
    <row r="33" spans="1:28" s="7" customFormat="1" ht="15.75" customHeight="1" outlineLevel="1" x14ac:dyDescent="0.25">
      <c r="A33" s="45" t="s">
        <v>57</v>
      </c>
      <c r="B33" s="46" t="s">
        <v>58</v>
      </c>
      <c r="C33" s="47" t="s">
        <v>37</v>
      </c>
      <c r="D33" s="43" t="s">
        <v>42</v>
      </c>
      <c r="E33" s="43" t="s">
        <v>42</v>
      </c>
      <c r="F33" s="43" t="s">
        <v>42</v>
      </c>
      <c r="G33" s="43" t="s">
        <v>42</v>
      </c>
      <c r="H33" s="43" t="s">
        <v>42</v>
      </c>
      <c r="I33" s="43" t="s">
        <v>42</v>
      </c>
      <c r="J33" s="43" t="s">
        <v>42</v>
      </c>
      <c r="K33" s="43" t="s">
        <v>42</v>
      </c>
      <c r="L33" s="43" t="s">
        <v>42</v>
      </c>
      <c r="M33" s="43" t="s">
        <v>42</v>
      </c>
      <c r="N33" s="43" t="s">
        <v>42</v>
      </c>
      <c r="O33" s="43" t="s">
        <v>42</v>
      </c>
      <c r="P33" s="43" t="s">
        <v>42</v>
      </c>
      <c r="Q33" s="43" t="s">
        <v>42</v>
      </c>
      <c r="R33" s="43" t="s">
        <v>42</v>
      </c>
      <c r="S33" s="43" t="s">
        <v>42</v>
      </c>
      <c r="T33" s="43" t="s">
        <v>42</v>
      </c>
      <c r="U33" s="43" t="s">
        <v>42</v>
      </c>
      <c r="V33" s="43" t="s">
        <v>42</v>
      </c>
      <c r="W33" s="43" t="s">
        <v>42</v>
      </c>
      <c r="X33" s="43" t="s">
        <v>42</v>
      </c>
      <c r="Y33" s="43" t="s">
        <v>42</v>
      </c>
      <c r="Z33" s="43" t="s">
        <v>42</v>
      </c>
      <c r="AA33" s="43" t="s">
        <v>42</v>
      </c>
      <c r="AB33" s="43" t="s">
        <v>42</v>
      </c>
    </row>
    <row r="34" spans="1:28" s="7" customFormat="1" ht="31.5" customHeight="1" outlineLevel="1" x14ac:dyDescent="0.25">
      <c r="A34" s="45" t="s">
        <v>59</v>
      </c>
      <c r="B34" s="48" t="s">
        <v>60</v>
      </c>
      <c r="C34" s="47" t="s">
        <v>37</v>
      </c>
      <c r="D34" s="43" t="s">
        <v>42</v>
      </c>
      <c r="E34" s="43" t="s">
        <v>42</v>
      </c>
      <c r="F34" s="43" t="s">
        <v>42</v>
      </c>
      <c r="G34" s="43" t="s">
        <v>42</v>
      </c>
      <c r="H34" s="43" t="s">
        <v>42</v>
      </c>
      <c r="I34" s="43" t="s">
        <v>42</v>
      </c>
      <c r="J34" s="43" t="s">
        <v>42</v>
      </c>
      <c r="K34" s="43" t="s">
        <v>42</v>
      </c>
      <c r="L34" s="43" t="s">
        <v>42</v>
      </c>
      <c r="M34" s="43" t="s">
        <v>42</v>
      </c>
      <c r="N34" s="43" t="s">
        <v>42</v>
      </c>
      <c r="O34" s="43" t="s">
        <v>42</v>
      </c>
      <c r="P34" s="43" t="s">
        <v>42</v>
      </c>
      <c r="Q34" s="43" t="s">
        <v>42</v>
      </c>
      <c r="R34" s="43" t="s">
        <v>42</v>
      </c>
      <c r="S34" s="43" t="s">
        <v>42</v>
      </c>
      <c r="T34" s="43" t="s">
        <v>42</v>
      </c>
      <c r="U34" s="43" t="s">
        <v>42</v>
      </c>
      <c r="V34" s="43" t="s">
        <v>42</v>
      </c>
      <c r="W34" s="43" t="s">
        <v>42</v>
      </c>
      <c r="X34" s="43" t="s">
        <v>42</v>
      </c>
      <c r="Y34" s="43" t="s">
        <v>42</v>
      </c>
      <c r="Z34" s="43" t="s">
        <v>42</v>
      </c>
      <c r="AA34" s="43" t="s">
        <v>42</v>
      </c>
      <c r="AB34" s="43" t="s">
        <v>42</v>
      </c>
    </row>
    <row r="35" spans="1:28" s="7" customFormat="1" ht="15.75" customHeight="1" outlineLevel="2" x14ac:dyDescent="0.25">
      <c r="A35" s="45" t="s">
        <v>61</v>
      </c>
      <c r="B35" s="49" t="s">
        <v>62</v>
      </c>
      <c r="C35" s="47" t="s">
        <v>37</v>
      </c>
      <c r="D35" s="43" t="s">
        <v>42</v>
      </c>
      <c r="E35" s="43" t="s">
        <v>42</v>
      </c>
      <c r="F35" s="43" t="s">
        <v>42</v>
      </c>
      <c r="G35" s="43" t="s">
        <v>42</v>
      </c>
      <c r="H35" s="43" t="s">
        <v>42</v>
      </c>
      <c r="I35" s="43" t="s">
        <v>42</v>
      </c>
      <c r="J35" s="43" t="s">
        <v>42</v>
      </c>
      <c r="K35" s="43" t="s">
        <v>42</v>
      </c>
      <c r="L35" s="43" t="s">
        <v>42</v>
      </c>
      <c r="M35" s="43" t="s">
        <v>42</v>
      </c>
      <c r="N35" s="43" t="s">
        <v>42</v>
      </c>
      <c r="O35" s="43" t="s">
        <v>42</v>
      </c>
      <c r="P35" s="43" t="s">
        <v>42</v>
      </c>
      <c r="Q35" s="43" t="s">
        <v>42</v>
      </c>
      <c r="R35" s="43" t="s">
        <v>42</v>
      </c>
      <c r="S35" s="43" t="s">
        <v>42</v>
      </c>
      <c r="T35" s="43" t="s">
        <v>42</v>
      </c>
      <c r="U35" s="43" t="s">
        <v>42</v>
      </c>
      <c r="V35" s="43" t="s">
        <v>42</v>
      </c>
      <c r="W35" s="43" t="s">
        <v>42</v>
      </c>
      <c r="X35" s="43" t="s">
        <v>42</v>
      </c>
      <c r="Y35" s="43" t="s">
        <v>42</v>
      </c>
      <c r="Z35" s="43" t="s">
        <v>42</v>
      </c>
      <c r="AA35" s="43" t="s">
        <v>42</v>
      </c>
      <c r="AB35" s="43" t="s">
        <v>42</v>
      </c>
    </row>
    <row r="36" spans="1:28" s="7" customFormat="1" ht="15.75" customHeight="1" outlineLevel="2" x14ac:dyDescent="0.25">
      <c r="A36" s="45" t="s">
        <v>63</v>
      </c>
      <c r="B36" s="49" t="s">
        <v>64</v>
      </c>
      <c r="C36" s="47" t="s">
        <v>37</v>
      </c>
      <c r="D36" s="43" t="s">
        <v>42</v>
      </c>
      <c r="E36" s="43" t="s">
        <v>42</v>
      </c>
      <c r="F36" s="43" t="s">
        <v>42</v>
      </c>
      <c r="G36" s="43" t="s">
        <v>42</v>
      </c>
      <c r="H36" s="43" t="s">
        <v>42</v>
      </c>
      <c r="I36" s="43" t="s">
        <v>42</v>
      </c>
      <c r="J36" s="43" t="s">
        <v>42</v>
      </c>
      <c r="K36" s="43" t="s">
        <v>42</v>
      </c>
      <c r="L36" s="43" t="s">
        <v>42</v>
      </c>
      <c r="M36" s="43" t="s">
        <v>42</v>
      </c>
      <c r="N36" s="43" t="s">
        <v>42</v>
      </c>
      <c r="O36" s="43" t="s">
        <v>42</v>
      </c>
      <c r="P36" s="43" t="s">
        <v>42</v>
      </c>
      <c r="Q36" s="43" t="s">
        <v>42</v>
      </c>
      <c r="R36" s="43" t="s">
        <v>42</v>
      </c>
      <c r="S36" s="43" t="s">
        <v>42</v>
      </c>
      <c r="T36" s="43" t="s">
        <v>42</v>
      </c>
      <c r="U36" s="43" t="s">
        <v>42</v>
      </c>
      <c r="V36" s="43" t="s">
        <v>42</v>
      </c>
      <c r="W36" s="43" t="s">
        <v>42</v>
      </c>
      <c r="X36" s="43" t="s">
        <v>42</v>
      </c>
      <c r="Y36" s="43" t="s">
        <v>42</v>
      </c>
      <c r="Z36" s="43" t="s">
        <v>42</v>
      </c>
      <c r="AA36" s="43" t="s">
        <v>42</v>
      </c>
      <c r="AB36" s="43" t="s">
        <v>42</v>
      </c>
    </row>
    <row r="37" spans="1:28" s="7" customFormat="1" ht="15.75" customHeight="1" outlineLevel="1" x14ac:dyDescent="0.25">
      <c r="A37" s="45" t="s">
        <v>65</v>
      </c>
      <c r="B37" s="46" t="s">
        <v>66</v>
      </c>
      <c r="C37" s="47" t="s">
        <v>37</v>
      </c>
      <c r="D37" s="43">
        <v>64.337297339999992</v>
      </c>
      <c r="E37" s="43">
        <v>88.066261783197433</v>
      </c>
      <c r="F37" s="43">
        <v>67.23938948</v>
      </c>
      <c r="G37" s="43">
        <v>41.598492109600002</v>
      </c>
      <c r="H37" s="43">
        <v>58.01193601344881</v>
      </c>
      <c r="I37" s="43">
        <v>43.676200805636796</v>
      </c>
      <c r="J37" s="43">
        <v>66.236487776000089</v>
      </c>
      <c r="K37" s="43">
        <v>48.863344150338975</v>
      </c>
      <c r="L37" s="43">
        <v>41.58953396616301</v>
      </c>
      <c r="M37" s="43">
        <v>81.357045631714314</v>
      </c>
      <c r="N37" s="43">
        <v>99.520624322010462</v>
      </c>
      <c r="O37" s="43">
        <v>96.824384525830013</v>
      </c>
      <c r="P37" s="43">
        <v>74.650617869622153</v>
      </c>
      <c r="Q37" s="43">
        <v>45.486663954924047</v>
      </c>
      <c r="R37" s="43">
        <v>82.819199888255127</v>
      </c>
      <c r="S37" s="43">
        <v>62.070946929296582</v>
      </c>
      <c r="T37" s="43">
        <v>89.901973949780285</v>
      </c>
      <c r="U37" s="43">
        <v>80.023704295551809</v>
      </c>
      <c r="V37" s="43">
        <v>111.37023066925971</v>
      </c>
      <c r="W37" s="43">
        <v>76.578756915487418</v>
      </c>
      <c r="X37" s="43">
        <v>129.49118950655708</v>
      </c>
      <c r="Y37" s="43">
        <v>78.876119622952046</v>
      </c>
      <c r="Z37" s="43">
        <v>160.23824380975628</v>
      </c>
      <c r="AA37" s="43">
        <v>655.35565894133197</v>
      </c>
      <c r="AB37" s="43">
        <v>913.8300377708531</v>
      </c>
    </row>
    <row r="38" spans="1:28" s="39" customFormat="1" ht="31.5" customHeight="1" x14ac:dyDescent="0.25">
      <c r="A38" s="40" t="s">
        <v>67</v>
      </c>
      <c r="B38" s="41" t="s">
        <v>68</v>
      </c>
      <c r="C38" s="42" t="s">
        <v>37</v>
      </c>
      <c r="D38" s="43">
        <v>3118.6310902108803</v>
      </c>
      <c r="E38" s="43">
        <v>3206.1325170501013</v>
      </c>
      <c r="F38" s="43">
        <v>3365.0277939329203</v>
      </c>
      <c r="G38" s="43">
        <v>3593.8714797963803</v>
      </c>
      <c r="H38" s="43">
        <v>3658.8576420020704</v>
      </c>
      <c r="I38" s="43">
        <v>3678.6750438639542</v>
      </c>
      <c r="J38" s="43">
        <v>3969.0161943446928</v>
      </c>
      <c r="K38" s="43">
        <v>4225.8668094311715</v>
      </c>
      <c r="L38" s="43">
        <v>4340.3663644387161</v>
      </c>
      <c r="M38" s="43">
        <v>4453.6235524023687</v>
      </c>
      <c r="N38" s="43">
        <v>4479.4531796867914</v>
      </c>
      <c r="O38" s="43">
        <v>4490.3965946474109</v>
      </c>
      <c r="P38" s="43">
        <v>4413.832419990219</v>
      </c>
      <c r="Q38" s="43">
        <v>4720.5724157805007</v>
      </c>
      <c r="R38" s="43">
        <v>4632.997599024523</v>
      </c>
      <c r="S38" s="43">
        <v>4797.8886250751357</v>
      </c>
      <c r="T38" s="43">
        <v>4667.7915259808633</v>
      </c>
      <c r="U38" s="43">
        <v>5052.2727774993864</v>
      </c>
      <c r="V38" s="43">
        <v>4798.6291269873773</v>
      </c>
      <c r="W38" s="43">
        <v>5212.3152274891909</v>
      </c>
      <c r="X38" s="43">
        <v>4932.4068089317752</v>
      </c>
      <c r="Y38" s="43">
        <v>5352.410223605114</v>
      </c>
      <c r="Z38" s="43">
        <v>5047.5850278324424</v>
      </c>
      <c r="AA38" s="43">
        <v>45577.89274959061</v>
      </c>
      <c r="AB38" s="43">
        <v>44940.935889219472</v>
      </c>
    </row>
    <row r="39" spans="1:28" s="7" customFormat="1" ht="15.75" customHeight="1" outlineLevel="1" x14ac:dyDescent="0.25">
      <c r="A39" s="45" t="s">
        <v>69</v>
      </c>
      <c r="B39" s="46" t="s">
        <v>39</v>
      </c>
      <c r="C39" s="47" t="s">
        <v>37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3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</row>
    <row r="40" spans="1:28" s="7" customFormat="1" ht="31.5" customHeight="1" outlineLevel="2" x14ac:dyDescent="0.25">
      <c r="A40" s="45" t="s">
        <v>70</v>
      </c>
      <c r="B40" s="50" t="s">
        <v>41</v>
      </c>
      <c r="C40" s="47" t="s">
        <v>37</v>
      </c>
      <c r="D40" s="43">
        <f t="shared" ref="D40:M41" si="1">IF(D$20="Факт",IF(LEFT(C$19,4)="2019","-",0),IF(D$20="Утвержденный план",0,"-"))</f>
        <v>0</v>
      </c>
      <c r="E40" s="43">
        <f t="shared" si="1"/>
        <v>0</v>
      </c>
      <c r="F40" s="43">
        <f t="shared" si="1"/>
        <v>0</v>
      </c>
      <c r="G40" s="43">
        <f t="shared" si="1"/>
        <v>0</v>
      </c>
      <c r="H40" s="43">
        <f t="shared" si="1"/>
        <v>0</v>
      </c>
      <c r="I40" s="43">
        <f t="shared" si="1"/>
        <v>0</v>
      </c>
      <c r="J40" s="43">
        <f t="shared" si="1"/>
        <v>0</v>
      </c>
      <c r="K40" s="43">
        <f t="shared" si="1"/>
        <v>0</v>
      </c>
      <c r="L40" s="43">
        <f t="shared" si="1"/>
        <v>0</v>
      </c>
      <c r="M40" s="43">
        <f t="shared" si="1"/>
        <v>0</v>
      </c>
      <c r="N40" s="43" t="s">
        <v>42</v>
      </c>
      <c r="O40" s="43" t="s">
        <v>42</v>
      </c>
      <c r="P40" s="43" t="s">
        <v>42</v>
      </c>
      <c r="Q40" s="43" t="s">
        <v>42</v>
      </c>
      <c r="R40" s="43" t="s">
        <v>42</v>
      </c>
      <c r="S40" s="43" t="s">
        <v>42</v>
      </c>
      <c r="T40" s="43" t="s">
        <v>42</v>
      </c>
      <c r="U40" s="43" t="s">
        <v>42</v>
      </c>
      <c r="V40" s="43" t="s">
        <v>42</v>
      </c>
      <c r="W40" s="43" t="s">
        <v>42</v>
      </c>
      <c r="X40" s="43" t="s">
        <v>42</v>
      </c>
      <c r="Y40" s="43" t="s">
        <v>42</v>
      </c>
      <c r="Z40" s="43" t="s">
        <v>42</v>
      </c>
      <c r="AA40" s="43">
        <v>0</v>
      </c>
      <c r="AB40" s="43">
        <v>0</v>
      </c>
    </row>
    <row r="41" spans="1:28" s="7" customFormat="1" ht="31.5" customHeight="1" outlineLevel="2" x14ac:dyDescent="0.25">
      <c r="A41" s="45" t="s">
        <v>71</v>
      </c>
      <c r="B41" s="50" t="s">
        <v>44</v>
      </c>
      <c r="C41" s="47" t="s">
        <v>37</v>
      </c>
      <c r="D41" s="43">
        <f t="shared" si="1"/>
        <v>0</v>
      </c>
      <c r="E41" s="43">
        <f t="shared" si="1"/>
        <v>0</v>
      </c>
      <c r="F41" s="43">
        <f t="shared" si="1"/>
        <v>0</v>
      </c>
      <c r="G41" s="43">
        <f t="shared" si="1"/>
        <v>0</v>
      </c>
      <c r="H41" s="43">
        <f t="shared" si="1"/>
        <v>0</v>
      </c>
      <c r="I41" s="43">
        <f t="shared" si="1"/>
        <v>0</v>
      </c>
      <c r="J41" s="43">
        <f t="shared" si="1"/>
        <v>0</v>
      </c>
      <c r="K41" s="43">
        <f t="shared" si="1"/>
        <v>0</v>
      </c>
      <c r="L41" s="43">
        <f t="shared" si="1"/>
        <v>0</v>
      </c>
      <c r="M41" s="43">
        <f t="shared" si="1"/>
        <v>0</v>
      </c>
      <c r="N41" s="43" t="s">
        <v>42</v>
      </c>
      <c r="O41" s="43" t="s">
        <v>42</v>
      </c>
      <c r="P41" s="43" t="s">
        <v>42</v>
      </c>
      <c r="Q41" s="43" t="s">
        <v>42</v>
      </c>
      <c r="R41" s="43" t="s">
        <v>42</v>
      </c>
      <c r="S41" s="43" t="s">
        <v>42</v>
      </c>
      <c r="T41" s="43" t="s">
        <v>42</v>
      </c>
      <c r="U41" s="43" t="s">
        <v>42</v>
      </c>
      <c r="V41" s="43" t="s">
        <v>42</v>
      </c>
      <c r="W41" s="43" t="s">
        <v>42</v>
      </c>
      <c r="X41" s="43" t="s">
        <v>42</v>
      </c>
      <c r="Y41" s="43" t="s">
        <v>42</v>
      </c>
      <c r="Z41" s="43" t="s">
        <v>42</v>
      </c>
      <c r="AA41" s="43">
        <v>0</v>
      </c>
      <c r="AB41" s="43">
        <v>0</v>
      </c>
    </row>
    <row r="42" spans="1:28" s="7" customFormat="1" ht="31.5" customHeight="1" outlineLevel="2" x14ac:dyDescent="0.25">
      <c r="A42" s="45" t="s">
        <v>72</v>
      </c>
      <c r="B42" s="50" t="s">
        <v>46</v>
      </c>
      <c r="C42" s="47" t="s">
        <v>37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3">
        <v>0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</row>
    <row r="43" spans="1:28" s="7" customFormat="1" ht="15.75" customHeight="1" outlineLevel="1" x14ac:dyDescent="0.25">
      <c r="A43" s="45" t="s">
        <v>73</v>
      </c>
      <c r="B43" s="46" t="s">
        <v>48</v>
      </c>
      <c r="C43" s="47" t="s">
        <v>37</v>
      </c>
      <c r="D43" s="43" t="s">
        <v>42</v>
      </c>
      <c r="E43" s="43" t="s">
        <v>42</v>
      </c>
      <c r="F43" s="43" t="s">
        <v>42</v>
      </c>
      <c r="G43" s="43" t="s">
        <v>42</v>
      </c>
      <c r="H43" s="43" t="s">
        <v>42</v>
      </c>
      <c r="I43" s="43" t="s">
        <v>42</v>
      </c>
      <c r="J43" s="43" t="s">
        <v>42</v>
      </c>
      <c r="K43" s="43" t="s">
        <v>42</v>
      </c>
      <c r="L43" s="43" t="s">
        <v>42</v>
      </c>
      <c r="M43" s="43" t="s">
        <v>42</v>
      </c>
      <c r="N43" s="43" t="s">
        <v>42</v>
      </c>
      <c r="O43" s="43" t="s">
        <v>42</v>
      </c>
      <c r="P43" s="43" t="s">
        <v>42</v>
      </c>
      <c r="Q43" s="43" t="s">
        <v>42</v>
      </c>
      <c r="R43" s="43" t="s">
        <v>42</v>
      </c>
      <c r="S43" s="43" t="s">
        <v>42</v>
      </c>
      <c r="T43" s="43" t="s">
        <v>42</v>
      </c>
      <c r="U43" s="43" t="s">
        <v>42</v>
      </c>
      <c r="V43" s="43" t="s">
        <v>42</v>
      </c>
      <c r="W43" s="43" t="s">
        <v>42</v>
      </c>
      <c r="X43" s="43" t="s">
        <v>42</v>
      </c>
      <c r="Y43" s="43" t="s">
        <v>42</v>
      </c>
      <c r="Z43" s="43" t="s">
        <v>42</v>
      </c>
      <c r="AA43" s="43" t="s">
        <v>42</v>
      </c>
      <c r="AB43" s="43" t="s">
        <v>42</v>
      </c>
    </row>
    <row r="44" spans="1:28" s="7" customFormat="1" ht="15.75" customHeight="1" outlineLevel="1" x14ac:dyDescent="0.25">
      <c r="A44" s="45" t="s">
        <v>74</v>
      </c>
      <c r="B44" s="46" t="s">
        <v>50</v>
      </c>
      <c r="C44" s="47" t="s">
        <v>37</v>
      </c>
      <c r="D44" s="43">
        <v>3025.823677255953</v>
      </c>
      <c r="E44" s="43">
        <v>3102.3904438991217</v>
      </c>
      <c r="F44" s="43">
        <v>3290.2441824584612</v>
      </c>
      <c r="G44" s="43">
        <v>3561.9207784099171</v>
      </c>
      <c r="H44" s="43">
        <v>3623.5501188016779</v>
      </c>
      <c r="I44" s="43">
        <v>3645.0499555951455</v>
      </c>
      <c r="J44" s="43">
        <v>3936.8265128205003</v>
      </c>
      <c r="K44" s="43">
        <v>4183.5837952127422</v>
      </c>
      <c r="L44" s="43">
        <v>4283.8383885613266</v>
      </c>
      <c r="M44" s="43">
        <v>4392.9323383721867</v>
      </c>
      <c r="N44" s="43">
        <v>4430.4595300221408</v>
      </c>
      <c r="O44" s="43">
        <v>4429.1126835214582</v>
      </c>
      <c r="P44" s="43">
        <v>4357.1566101757344</v>
      </c>
      <c r="Q44" s="43">
        <v>4683.5522630655796</v>
      </c>
      <c r="R44" s="43">
        <v>4574.9299793603959</v>
      </c>
      <c r="S44" s="43">
        <v>4749.2243280201192</v>
      </c>
      <c r="T44" s="43">
        <v>4612.7560743784907</v>
      </c>
      <c r="U44" s="43">
        <v>4990.770439419196</v>
      </c>
      <c r="V44" s="43">
        <v>4746.4141467148856</v>
      </c>
      <c r="W44" s="43">
        <v>5156.7333285308023</v>
      </c>
      <c r="X44" s="43">
        <v>4878.6959664313554</v>
      </c>
      <c r="Y44" s="43">
        <v>5294.9085883796533</v>
      </c>
      <c r="Z44" s="43">
        <v>4992.7485606745686</v>
      </c>
      <c r="AA44" s="43">
        <v>45087.788498526803</v>
      </c>
      <c r="AB44" s="43">
        <v>44437.375887941074</v>
      </c>
    </row>
    <row r="45" spans="1:28" s="7" customFormat="1" ht="15.75" customHeight="1" outlineLevel="1" x14ac:dyDescent="0.25">
      <c r="A45" s="45" t="s">
        <v>75</v>
      </c>
      <c r="B45" s="46" t="s">
        <v>52</v>
      </c>
      <c r="C45" s="47" t="s">
        <v>37</v>
      </c>
      <c r="D45" s="43" t="s">
        <v>42</v>
      </c>
      <c r="E45" s="43" t="s">
        <v>42</v>
      </c>
      <c r="F45" s="43" t="s">
        <v>42</v>
      </c>
      <c r="G45" s="43" t="s">
        <v>42</v>
      </c>
      <c r="H45" s="43" t="s">
        <v>42</v>
      </c>
      <c r="I45" s="43" t="s">
        <v>42</v>
      </c>
      <c r="J45" s="43" t="s">
        <v>42</v>
      </c>
      <c r="K45" s="43" t="s">
        <v>42</v>
      </c>
      <c r="L45" s="43" t="s">
        <v>42</v>
      </c>
      <c r="M45" s="43" t="s">
        <v>42</v>
      </c>
      <c r="N45" s="43" t="s">
        <v>42</v>
      </c>
      <c r="O45" s="43" t="s">
        <v>42</v>
      </c>
      <c r="P45" s="43" t="s">
        <v>42</v>
      </c>
      <c r="Q45" s="43" t="s">
        <v>42</v>
      </c>
      <c r="R45" s="43" t="s">
        <v>42</v>
      </c>
      <c r="S45" s="43" t="s">
        <v>42</v>
      </c>
      <c r="T45" s="43" t="s">
        <v>42</v>
      </c>
      <c r="U45" s="43" t="s">
        <v>42</v>
      </c>
      <c r="V45" s="43" t="s">
        <v>42</v>
      </c>
      <c r="W45" s="43" t="s">
        <v>42</v>
      </c>
      <c r="X45" s="43" t="s">
        <v>42</v>
      </c>
      <c r="Y45" s="43" t="s">
        <v>42</v>
      </c>
      <c r="Z45" s="43" t="s">
        <v>42</v>
      </c>
      <c r="AA45" s="43" t="s">
        <v>42</v>
      </c>
      <c r="AB45" s="43" t="s">
        <v>42</v>
      </c>
    </row>
    <row r="46" spans="1:28" s="7" customFormat="1" ht="15.75" customHeight="1" outlineLevel="1" x14ac:dyDescent="0.25">
      <c r="A46" s="45" t="s">
        <v>76</v>
      </c>
      <c r="B46" s="46" t="s">
        <v>54</v>
      </c>
      <c r="C46" s="47" t="s">
        <v>37</v>
      </c>
      <c r="D46" s="43">
        <v>29.605041559784695</v>
      </c>
      <c r="E46" s="43">
        <v>40.909493472896649</v>
      </c>
      <c r="F46" s="43">
        <v>25.910762006942953</v>
      </c>
      <c r="G46" s="43">
        <v>21.478483187474897</v>
      </c>
      <c r="H46" s="43">
        <v>15.057389190570492</v>
      </c>
      <c r="I46" s="43">
        <v>22.588238975305096</v>
      </c>
      <c r="J46" s="43">
        <v>18.635918130778634</v>
      </c>
      <c r="K46" s="43">
        <v>35.040285298015284</v>
      </c>
      <c r="L46" s="43">
        <v>32.769718647146064</v>
      </c>
      <c r="M46" s="43">
        <v>35.337714149080966</v>
      </c>
      <c r="N46" s="43">
        <v>34.819862167193811</v>
      </c>
      <c r="O46" s="43">
        <v>32.276519837752687</v>
      </c>
      <c r="P46" s="43">
        <v>26.975614922271181</v>
      </c>
      <c r="Q46" s="43">
        <v>26.487409751698515</v>
      </c>
      <c r="R46" s="43">
        <v>26.83836431426441</v>
      </c>
      <c r="S46" s="43">
        <v>25.582140875863232</v>
      </c>
      <c r="T46" s="43">
        <v>24.271266489847392</v>
      </c>
      <c r="U46" s="43">
        <v>25.335338639330434</v>
      </c>
      <c r="V46" s="43">
        <v>22.622159073615833</v>
      </c>
      <c r="W46" s="43">
        <v>25.227929831982951</v>
      </c>
      <c r="X46" s="43">
        <v>21.894890434796164</v>
      </c>
      <c r="Y46" s="43">
        <v>26.237047025262271</v>
      </c>
      <c r="Z46" s="43">
        <v>20.42988733489814</v>
      </c>
      <c r="AA46" s="43">
        <v>275.59110757176632</v>
      </c>
      <c r="AB46" s="43">
        <v>244.31507070538214</v>
      </c>
    </row>
    <row r="47" spans="1:28" s="7" customFormat="1" ht="15.75" customHeight="1" outlineLevel="1" x14ac:dyDescent="0.25">
      <c r="A47" s="45" t="s">
        <v>77</v>
      </c>
      <c r="B47" s="46" t="s">
        <v>56</v>
      </c>
      <c r="C47" s="47" t="s">
        <v>37</v>
      </c>
      <c r="D47" s="43">
        <v>3.0000000000000001E-3</v>
      </c>
      <c r="E47" s="43"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>
        <v>0</v>
      </c>
      <c r="AA47" s="43">
        <v>0</v>
      </c>
      <c r="AB47" s="43">
        <v>0</v>
      </c>
    </row>
    <row r="48" spans="1:28" s="7" customFormat="1" ht="15.75" customHeight="1" outlineLevel="1" x14ac:dyDescent="0.25">
      <c r="A48" s="45" t="s">
        <v>78</v>
      </c>
      <c r="B48" s="46" t="s">
        <v>58</v>
      </c>
      <c r="C48" s="47" t="s">
        <v>37</v>
      </c>
      <c r="D48" s="43" t="s">
        <v>42</v>
      </c>
      <c r="E48" s="43" t="s">
        <v>42</v>
      </c>
      <c r="F48" s="43" t="s">
        <v>42</v>
      </c>
      <c r="G48" s="43" t="s">
        <v>42</v>
      </c>
      <c r="H48" s="43" t="s">
        <v>42</v>
      </c>
      <c r="I48" s="43" t="s">
        <v>42</v>
      </c>
      <c r="J48" s="43" t="s">
        <v>42</v>
      </c>
      <c r="K48" s="43" t="s">
        <v>42</v>
      </c>
      <c r="L48" s="43" t="s">
        <v>42</v>
      </c>
      <c r="M48" s="43" t="s">
        <v>42</v>
      </c>
      <c r="N48" s="43" t="s">
        <v>42</v>
      </c>
      <c r="O48" s="43" t="s">
        <v>42</v>
      </c>
      <c r="P48" s="43" t="s">
        <v>42</v>
      </c>
      <c r="Q48" s="43" t="s">
        <v>42</v>
      </c>
      <c r="R48" s="43" t="s">
        <v>42</v>
      </c>
      <c r="S48" s="43" t="s">
        <v>42</v>
      </c>
      <c r="T48" s="43" t="s">
        <v>42</v>
      </c>
      <c r="U48" s="43" t="s">
        <v>42</v>
      </c>
      <c r="V48" s="43" t="s">
        <v>42</v>
      </c>
      <c r="W48" s="43" t="s">
        <v>42</v>
      </c>
      <c r="X48" s="43" t="s">
        <v>42</v>
      </c>
      <c r="Y48" s="43" t="s">
        <v>42</v>
      </c>
      <c r="Z48" s="43" t="s">
        <v>42</v>
      </c>
      <c r="AA48" s="43" t="s">
        <v>42</v>
      </c>
      <c r="AB48" s="43" t="s">
        <v>42</v>
      </c>
    </row>
    <row r="49" spans="1:28" s="7" customFormat="1" ht="31.5" customHeight="1" outlineLevel="1" x14ac:dyDescent="0.25">
      <c r="A49" s="45" t="s">
        <v>79</v>
      </c>
      <c r="B49" s="48" t="s">
        <v>60</v>
      </c>
      <c r="C49" s="47" t="s">
        <v>37</v>
      </c>
      <c r="D49" s="43" t="s">
        <v>42</v>
      </c>
      <c r="E49" s="43" t="s">
        <v>42</v>
      </c>
      <c r="F49" s="43" t="s">
        <v>42</v>
      </c>
      <c r="G49" s="43" t="s">
        <v>42</v>
      </c>
      <c r="H49" s="43" t="s">
        <v>42</v>
      </c>
      <c r="I49" s="43" t="s">
        <v>42</v>
      </c>
      <c r="J49" s="43" t="s">
        <v>42</v>
      </c>
      <c r="K49" s="43" t="s">
        <v>42</v>
      </c>
      <c r="L49" s="43" t="s">
        <v>42</v>
      </c>
      <c r="M49" s="43" t="s">
        <v>42</v>
      </c>
      <c r="N49" s="43" t="s">
        <v>42</v>
      </c>
      <c r="O49" s="43" t="s">
        <v>42</v>
      </c>
      <c r="P49" s="43" t="s">
        <v>42</v>
      </c>
      <c r="Q49" s="43" t="s">
        <v>42</v>
      </c>
      <c r="R49" s="43" t="s">
        <v>42</v>
      </c>
      <c r="S49" s="43" t="s">
        <v>42</v>
      </c>
      <c r="T49" s="43" t="s">
        <v>42</v>
      </c>
      <c r="U49" s="43" t="s">
        <v>42</v>
      </c>
      <c r="V49" s="43" t="s">
        <v>42</v>
      </c>
      <c r="W49" s="43" t="s">
        <v>42</v>
      </c>
      <c r="X49" s="43" t="s">
        <v>42</v>
      </c>
      <c r="Y49" s="43" t="s">
        <v>42</v>
      </c>
      <c r="Z49" s="43" t="s">
        <v>42</v>
      </c>
      <c r="AA49" s="43" t="s">
        <v>42</v>
      </c>
      <c r="AB49" s="43" t="s">
        <v>42</v>
      </c>
    </row>
    <row r="50" spans="1:28" s="7" customFormat="1" ht="15.75" customHeight="1" outlineLevel="2" x14ac:dyDescent="0.25">
      <c r="A50" s="45" t="s">
        <v>80</v>
      </c>
      <c r="B50" s="50" t="s">
        <v>62</v>
      </c>
      <c r="C50" s="47" t="s">
        <v>37</v>
      </c>
      <c r="D50" s="43" t="s">
        <v>42</v>
      </c>
      <c r="E50" s="43" t="s">
        <v>42</v>
      </c>
      <c r="F50" s="43" t="s">
        <v>42</v>
      </c>
      <c r="G50" s="43" t="s">
        <v>42</v>
      </c>
      <c r="H50" s="43" t="s">
        <v>42</v>
      </c>
      <c r="I50" s="43" t="s">
        <v>42</v>
      </c>
      <c r="J50" s="43" t="s">
        <v>42</v>
      </c>
      <c r="K50" s="43" t="s">
        <v>42</v>
      </c>
      <c r="L50" s="43" t="s">
        <v>42</v>
      </c>
      <c r="M50" s="43" t="s">
        <v>42</v>
      </c>
      <c r="N50" s="43" t="s">
        <v>42</v>
      </c>
      <c r="O50" s="43" t="s">
        <v>42</v>
      </c>
      <c r="P50" s="43" t="s">
        <v>42</v>
      </c>
      <c r="Q50" s="43" t="s">
        <v>42</v>
      </c>
      <c r="R50" s="43" t="s">
        <v>42</v>
      </c>
      <c r="S50" s="43" t="s">
        <v>42</v>
      </c>
      <c r="T50" s="43" t="s">
        <v>42</v>
      </c>
      <c r="U50" s="43" t="s">
        <v>42</v>
      </c>
      <c r="V50" s="43" t="s">
        <v>42</v>
      </c>
      <c r="W50" s="43" t="s">
        <v>42</v>
      </c>
      <c r="X50" s="43" t="s">
        <v>42</v>
      </c>
      <c r="Y50" s="43" t="s">
        <v>42</v>
      </c>
      <c r="Z50" s="43" t="s">
        <v>42</v>
      </c>
      <c r="AA50" s="43" t="s">
        <v>42</v>
      </c>
      <c r="AB50" s="43" t="s">
        <v>42</v>
      </c>
    </row>
    <row r="51" spans="1:28" s="7" customFormat="1" ht="15.75" customHeight="1" outlineLevel="2" x14ac:dyDescent="0.25">
      <c r="A51" s="45" t="s">
        <v>81</v>
      </c>
      <c r="B51" s="50" t="s">
        <v>64</v>
      </c>
      <c r="C51" s="47" t="s">
        <v>37</v>
      </c>
      <c r="D51" s="43" t="s">
        <v>42</v>
      </c>
      <c r="E51" s="43" t="s">
        <v>42</v>
      </c>
      <c r="F51" s="43" t="s">
        <v>42</v>
      </c>
      <c r="G51" s="43" t="s">
        <v>42</v>
      </c>
      <c r="H51" s="43" t="s">
        <v>42</v>
      </c>
      <c r="I51" s="43" t="s">
        <v>42</v>
      </c>
      <c r="J51" s="43" t="s">
        <v>42</v>
      </c>
      <c r="K51" s="43" t="s">
        <v>42</v>
      </c>
      <c r="L51" s="43" t="s">
        <v>42</v>
      </c>
      <c r="M51" s="43" t="s">
        <v>42</v>
      </c>
      <c r="N51" s="43" t="s">
        <v>42</v>
      </c>
      <c r="O51" s="43" t="s">
        <v>42</v>
      </c>
      <c r="P51" s="43" t="s">
        <v>42</v>
      </c>
      <c r="Q51" s="43" t="s">
        <v>42</v>
      </c>
      <c r="R51" s="43" t="s">
        <v>42</v>
      </c>
      <c r="S51" s="43" t="s">
        <v>42</v>
      </c>
      <c r="T51" s="43" t="s">
        <v>42</v>
      </c>
      <c r="U51" s="43" t="s">
        <v>42</v>
      </c>
      <c r="V51" s="43" t="s">
        <v>42</v>
      </c>
      <c r="W51" s="43" t="s">
        <v>42</v>
      </c>
      <c r="X51" s="43" t="s">
        <v>42</v>
      </c>
      <c r="Y51" s="43" t="s">
        <v>42</v>
      </c>
      <c r="Z51" s="43" t="s">
        <v>42</v>
      </c>
      <c r="AA51" s="43" t="s">
        <v>42</v>
      </c>
      <c r="AB51" s="43" t="s">
        <v>42</v>
      </c>
    </row>
    <row r="52" spans="1:28" s="7" customFormat="1" ht="15.75" customHeight="1" outlineLevel="1" x14ac:dyDescent="0.25">
      <c r="A52" s="45" t="s">
        <v>82</v>
      </c>
      <c r="B52" s="46" t="s">
        <v>66</v>
      </c>
      <c r="C52" s="47" t="s">
        <v>37</v>
      </c>
      <c r="D52" s="43">
        <v>63.199371395142606</v>
      </c>
      <c r="E52" s="43">
        <v>62.832579678083391</v>
      </c>
      <c r="F52" s="43">
        <v>48.872849467516012</v>
      </c>
      <c r="G52" s="43">
        <v>10.472218198988438</v>
      </c>
      <c r="H52" s="43">
        <v>20.250134009821906</v>
      </c>
      <c r="I52" s="43">
        <v>11.036849293503499</v>
      </c>
      <c r="J52" s="43">
        <v>13.553763393414229</v>
      </c>
      <c r="K52" s="43">
        <v>7.2427289204143994</v>
      </c>
      <c r="L52" s="43">
        <v>23.758257230243597</v>
      </c>
      <c r="M52" s="43">
        <v>25.353499881100717</v>
      </c>
      <c r="N52" s="43">
        <v>14.173787497457093</v>
      </c>
      <c r="O52" s="43">
        <v>29.007391288199777</v>
      </c>
      <c r="P52" s="43">
        <v>29.700198571529519</v>
      </c>
      <c r="Q52" s="43">
        <v>10.532742963222333</v>
      </c>
      <c r="R52" s="43">
        <v>31.229255349862655</v>
      </c>
      <c r="S52" s="43">
        <v>23.082156179153692</v>
      </c>
      <c r="T52" s="43">
        <v>30.764185112525482</v>
      </c>
      <c r="U52" s="43">
        <v>36.166999440860614</v>
      </c>
      <c r="V52" s="43">
        <v>29.592821198875683</v>
      </c>
      <c r="W52" s="43">
        <v>30.353969126406085</v>
      </c>
      <c r="X52" s="43">
        <v>31.815952065623826</v>
      </c>
      <c r="Y52" s="43">
        <v>31.264588200198268</v>
      </c>
      <c r="Z52" s="43">
        <v>34.406579822975679</v>
      </c>
      <c r="AA52" s="43">
        <v>214.51314349204785</v>
      </c>
      <c r="AB52" s="43">
        <v>259.2449342523297</v>
      </c>
    </row>
    <row r="53" spans="1:28" s="7" customFormat="1" ht="15.75" customHeight="1" x14ac:dyDescent="0.25">
      <c r="A53" s="40" t="s">
        <v>83</v>
      </c>
      <c r="B53" s="51" t="s">
        <v>84</v>
      </c>
      <c r="C53" s="42" t="s">
        <v>37</v>
      </c>
      <c r="D53" s="43">
        <v>673.0937713671633</v>
      </c>
      <c r="E53" s="43">
        <v>622.49464970922202</v>
      </c>
      <c r="F53" s="43">
        <v>652.79181003444353</v>
      </c>
      <c r="G53" s="43">
        <v>685.71987908131007</v>
      </c>
      <c r="H53" s="43">
        <v>717.16880225150135</v>
      </c>
      <c r="I53" s="43">
        <v>654.66741538389988</v>
      </c>
      <c r="J53" s="43">
        <v>800.53021248799996</v>
      </c>
      <c r="K53" s="43">
        <v>852.89688934000003</v>
      </c>
      <c r="L53" s="43">
        <v>962.24482765003279</v>
      </c>
      <c r="M53" s="43">
        <v>1042.1588247349835</v>
      </c>
      <c r="N53" s="43">
        <v>1005.9205696604766</v>
      </c>
      <c r="O53" s="43">
        <v>1077.8420996258037</v>
      </c>
      <c r="P53" s="43">
        <v>1021.489978469296</v>
      </c>
      <c r="Q53" s="43">
        <v>1057.4227244864796</v>
      </c>
      <c r="R53" s="43">
        <v>1084.9014455157651</v>
      </c>
      <c r="S53" s="43">
        <v>1063.8790989686938</v>
      </c>
      <c r="T53" s="43">
        <v>1052.0696437806359</v>
      </c>
      <c r="U53" s="43">
        <v>1098.9875399285429</v>
      </c>
      <c r="V53" s="43">
        <v>1085.3578818404872</v>
      </c>
      <c r="W53" s="43">
        <v>1139.219066620057</v>
      </c>
      <c r="X53" s="43">
        <v>1120.8590235539464</v>
      </c>
      <c r="Y53" s="43">
        <v>1182.9540780318841</v>
      </c>
      <c r="Z53" s="43">
        <v>1155.1299585290753</v>
      </c>
      <c r="AA53" s="43">
        <v>9855.7476162016555</v>
      </c>
      <c r="AB53" s="43">
        <v>10005.672343739217</v>
      </c>
    </row>
    <row r="54" spans="1:28" s="7" customFormat="1" ht="15.75" customHeight="1" outlineLevel="1" x14ac:dyDescent="0.25">
      <c r="A54" s="45" t="s">
        <v>70</v>
      </c>
      <c r="B54" s="50" t="s">
        <v>85</v>
      </c>
      <c r="C54" s="47" t="s">
        <v>37</v>
      </c>
      <c r="D54" s="43">
        <v>0</v>
      </c>
      <c r="E54" s="43"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  <c r="K54" s="43">
        <v>0</v>
      </c>
      <c r="L54" s="43">
        <v>0</v>
      </c>
      <c r="M54" s="43">
        <v>0</v>
      </c>
      <c r="N54" s="43">
        <v>0</v>
      </c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>
        <v>0</v>
      </c>
      <c r="AA54" s="43">
        <v>0</v>
      </c>
      <c r="AB54" s="43">
        <v>0</v>
      </c>
    </row>
    <row r="55" spans="1:28" s="7" customFormat="1" ht="15.75" customHeight="1" outlineLevel="1" x14ac:dyDescent="0.25">
      <c r="A55" s="45" t="s">
        <v>71</v>
      </c>
      <c r="B55" s="49" t="s">
        <v>86</v>
      </c>
      <c r="C55" s="47" t="s">
        <v>37</v>
      </c>
      <c r="D55" s="43">
        <v>408.19400000000007</v>
      </c>
      <c r="E55" s="43">
        <v>389.33328</v>
      </c>
      <c r="F55" s="43">
        <v>406.27620794000001</v>
      </c>
      <c r="G55" s="43">
        <v>460.01454497931007</v>
      </c>
      <c r="H55" s="43">
        <v>479.63986028000005</v>
      </c>
      <c r="I55" s="43">
        <v>431.74615261056994</v>
      </c>
      <c r="J55" s="43">
        <v>542.11233215999994</v>
      </c>
      <c r="K55" s="43">
        <v>597.97901000000002</v>
      </c>
      <c r="L55" s="43">
        <v>608.67570550999994</v>
      </c>
      <c r="M55" s="43">
        <v>712.72845382929995</v>
      </c>
      <c r="N55" s="43">
        <v>668.96901294000008</v>
      </c>
      <c r="O55" s="43">
        <v>756.26969927375126</v>
      </c>
      <c r="P55" s="43">
        <v>704.20456999999999</v>
      </c>
      <c r="Q55" s="43">
        <v>737.62221546819319</v>
      </c>
      <c r="R55" s="43">
        <v>763.89962119999996</v>
      </c>
      <c r="S55" s="43">
        <v>731.90187010991804</v>
      </c>
      <c r="T55" s="43">
        <v>726.18871687078911</v>
      </c>
      <c r="U55" s="43">
        <v>761.5986158607509</v>
      </c>
      <c r="V55" s="43">
        <v>755.29768104251798</v>
      </c>
      <c r="W55" s="43">
        <v>793.73785151105983</v>
      </c>
      <c r="X55" s="43">
        <v>786.34963743938158</v>
      </c>
      <c r="Y55" s="43">
        <v>830.5632386207069</v>
      </c>
      <c r="Z55" s="43">
        <v>816.15163868807474</v>
      </c>
      <c r="AA55" s="43">
        <v>6814.1616522635604</v>
      </c>
      <c r="AB55" s="43">
        <v>6851.4887761307637</v>
      </c>
    </row>
    <row r="56" spans="1:28" s="7" customFormat="1" ht="15.75" customHeight="1" outlineLevel="2" x14ac:dyDescent="0.25">
      <c r="A56" s="45" t="s">
        <v>87</v>
      </c>
      <c r="B56" s="52" t="s">
        <v>88</v>
      </c>
      <c r="C56" s="47" t="s">
        <v>37</v>
      </c>
      <c r="D56" s="43">
        <v>403.67478000000006</v>
      </c>
      <c r="E56" s="43">
        <v>389.33328</v>
      </c>
      <c r="F56" s="43">
        <v>406.27620794000001</v>
      </c>
      <c r="G56" s="43">
        <v>460.01454497931007</v>
      </c>
      <c r="H56" s="43">
        <v>479.63986028000005</v>
      </c>
      <c r="I56" s="43">
        <v>431.74615261056994</v>
      </c>
      <c r="J56" s="43">
        <v>542.11233215999994</v>
      </c>
      <c r="K56" s="43">
        <v>597.97901000000002</v>
      </c>
      <c r="L56" s="43">
        <v>602.38685382999995</v>
      </c>
      <c r="M56" s="43">
        <v>706.40113602930001</v>
      </c>
      <c r="N56" s="43">
        <v>663.00811409000005</v>
      </c>
      <c r="O56" s="43">
        <v>749.9651889637513</v>
      </c>
      <c r="P56" s="43">
        <v>698.05583999999999</v>
      </c>
      <c r="Q56" s="43">
        <v>731.10971953819319</v>
      </c>
      <c r="R56" s="43">
        <v>757.38497227999994</v>
      </c>
      <c r="S56" s="43">
        <v>725.21233786991809</v>
      </c>
      <c r="T56" s="43">
        <v>719.59778141078914</v>
      </c>
      <c r="U56" s="43">
        <v>754.68795271075089</v>
      </c>
      <c r="V56" s="43">
        <v>748.62884619251793</v>
      </c>
      <c r="W56" s="43">
        <v>786.68897510105978</v>
      </c>
      <c r="X56" s="43">
        <v>779.6019824793816</v>
      </c>
      <c r="Y56" s="43">
        <v>823.37338468250687</v>
      </c>
      <c r="Z56" s="43">
        <v>809.32638569807477</v>
      </c>
      <c r="AA56" s="43">
        <v>6767.1784024853605</v>
      </c>
      <c r="AB56" s="43">
        <v>6799.7429684207646</v>
      </c>
    </row>
    <row r="57" spans="1:28" s="7" customFormat="1" ht="31.5" customHeight="1" outlineLevel="3" x14ac:dyDescent="0.25">
      <c r="A57" s="45" t="s">
        <v>89</v>
      </c>
      <c r="B57" s="53" t="s">
        <v>90</v>
      </c>
      <c r="C57" s="47" t="s">
        <v>37</v>
      </c>
      <c r="D57" s="43">
        <v>403.67478000000006</v>
      </c>
      <c r="E57" s="43">
        <v>389.33328</v>
      </c>
      <c r="F57" s="43">
        <v>406.27620794000001</v>
      </c>
      <c r="G57" s="43">
        <v>460.01454497931007</v>
      </c>
      <c r="H57" s="43">
        <v>479.63986028000005</v>
      </c>
      <c r="I57" s="43">
        <v>431.74615261056994</v>
      </c>
      <c r="J57" s="43">
        <v>542.11233215999994</v>
      </c>
      <c r="K57" s="43">
        <v>597.97901000000002</v>
      </c>
      <c r="L57" s="43">
        <v>602.38685382999995</v>
      </c>
      <c r="M57" s="43">
        <v>706.40113602930001</v>
      </c>
      <c r="N57" s="43">
        <v>663.00811409000005</v>
      </c>
      <c r="O57" s="43">
        <v>749.9651889637513</v>
      </c>
      <c r="P57" s="43">
        <v>698.05583999999999</v>
      </c>
      <c r="Q57" s="43">
        <v>731.10971953819319</v>
      </c>
      <c r="R57" s="43">
        <v>757.38497227999994</v>
      </c>
      <c r="S57" s="43">
        <v>725.21233786991809</v>
      </c>
      <c r="T57" s="43">
        <v>719.59778141078914</v>
      </c>
      <c r="U57" s="43">
        <v>754.68795271075089</v>
      </c>
      <c r="V57" s="43">
        <v>748.62884619251793</v>
      </c>
      <c r="W57" s="43">
        <v>786.68897510105978</v>
      </c>
      <c r="X57" s="43">
        <v>779.6019824793816</v>
      </c>
      <c r="Y57" s="43">
        <v>823.37338468250687</v>
      </c>
      <c r="Z57" s="43">
        <v>809.32638569807477</v>
      </c>
      <c r="AA57" s="43">
        <v>6767.1784024853605</v>
      </c>
      <c r="AB57" s="43">
        <v>6799.7429684207646</v>
      </c>
    </row>
    <row r="58" spans="1:28" s="7" customFormat="1" ht="15.75" customHeight="1" outlineLevel="3" x14ac:dyDescent="0.25">
      <c r="A58" s="45" t="s">
        <v>91</v>
      </c>
      <c r="B58" s="53" t="s">
        <v>92</v>
      </c>
      <c r="C58" s="47" t="s">
        <v>37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</row>
    <row r="59" spans="1:28" s="7" customFormat="1" ht="15.75" customHeight="1" outlineLevel="2" x14ac:dyDescent="0.25">
      <c r="A59" s="45" t="s">
        <v>93</v>
      </c>
      <c r="B59" s="52" t="s">
        <v>94</v>
      </c>
      <c r="C59" s="47" t="s">
        <v>37</v>
      </c>
      <c r="D59" s="43">
        <v>4.5192200000000007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6.2888516800000005</v>
      </c>
      <c r="M59" s="43">
        <v>6.3273177999999994</v>
      </c>
      <c r="N59" s="43">
        <v>5.9608988500000004</v>
      </c>
      <c r="O59" s="43">
        <v>6.3045103099999995</v>
      </c>
      <c r="P59" s="43">
        <v>6.1487299999999996</v>
      </c>
      <c r="Q59" s="43">
        <v>6.5124959299999992</v>
      </c>
      <c r="R59" s="43">
        <v>6.5146489200000017</v>
      </c>
      <c r="S59" s="43">
        <v>6.6895322400000001</v>
      </c>
      <c r="T59" s="43">
        <v>6.5909354600000007</v>
      </c>
      <c r="U59" s="43">
        <v>6.9106631500000004</v>
      </c>
      <c r="V59" s="43">
        <v>6.6688348500000005</v>
      </c>
      <c r="W59" s="43">
        <v>7.0488764100000001</v>
      </c>
      <c r="X59" s="43">
        <v>6.7476549599999993</v>
      </c>
      <c r="Y59" s="43">
        <v>7.1898539382000006</v>
      </c>
      <c r="Z59" s="43">
        <v>6.8252529900000001</v>
      </c>
      <c r="AA59" s="43">
        <v>46.983249778199998</v>
      </c>
      <c r="AB59" s="43">
        <v>51.745807710000008</v>
      </c>
    </row>
    <row r="60" spans="1:28" s="7" customFormat="1" ht="15.75" customHeight="1" outlineLevel="1" x14ac:dyDescent="0.25">
      <c r="A60" s="45" t="s">
        <v>72</v>
      </c>
      <c r="B60" s="49" t="s">
        <v>95</v>
      </c>
      <c r="C60" s="47" t="s">
        <v>37</v>
      </c>
      <c r="D60" s="43">
        <v>98.944330000000008</v>
      </c>
      <c r="E60" s="43">
        <v>233.16136970922204</v>
      </c>
      <c r="F60" s="43">
        <v>246.51560209444352</v>
      </c>
      <c r="G60" s="43">
        <v>225.70533410200002</v>
      </c>
      <c r="H60" s="43">
        <v>237.52894197150135</v>
      </c>
      <c r="I60" s="43">
        <v>222.92126277333</v>
      </c>
      <c r="J60" s="43">
        <v>258.41788032800002</v>
      </c>
      <c r="K60" s="43">
        <v>254.91787933999998</v>
      </c>
      <c r="L60" s="43">
        <v>131.12870717214005</v>
      </c>
      <c r="M60" s="43">
        <v>126.22544191999998</v>
      </c>
      <c r="N60" s="43">
        <v>132.11126548715131</v>
      </c>
      <c r="O60" s="43">
        <v>120.98152763999997</v>
      </c>
      <c r="P60" s="43">
        <v>123.50224005112494</v>
      </c>
      <c r="Q60" s="43">
        <v>124.55864634000001</v>
      </c>
      <c r="R60" s="43">
        <v>129.84123307999999</v>
      </c>
      <c r="S60" s="43">
        <v>129.90450350999998</v>
      </c>
      <c r="T60" s="43">
        <v>131.32975450000001</v>
      </c>
      <c r="U60" s="43">
        <v>130.34706353999999</v>
      </c>
      <c r="V60" s="43">
        <v>132.93870866</v>
      </c>
      <c r="W60" s="43">
        <v>133.32088566000002</v>
      </c>
      <c r="X60" s="43">
        <v>134.77101626999999</v>
      </c>
      <c r="Y60" s="43">
        <v>135.98730337320001</v>
      </c>
      <c r="Z60" s="43">
        <v>136.59884673000002</v>
      </c>
      <c r="AA60" s="43">
        <v>1604.8698481985298</v>
      </c>
      <c r="AB60" s="43">
        <v>1548.1685942499178</v>
      </c>
    </row>
    <row r="61" spans="1:28" s="7" customFormat="1" ht="15.75" customHeight="1" outlineLevel="1" x14ac:dyDescent="0.25">
      <c r="A61" s="45" t="s">
        <v>96</v>
      </c>
      <c r="B61" s="49" t="s">
        <v>97</v>
      </c>
      <c r="C61" s="47" t="s">
        <v>37</v>
      </c>
      <c r="D61" s="43">
        <v>165.95544136716319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222.44041496789279</v>
      </c>
      <c r="M61" s="43">
        <v>203.20492898568352</v>
      </c>
      <c r="N61" s="43">
        <v>204.8402912333253</v>
      </c>
      <c r="O61" s="43">
        <v>200.59087271205249</v>
      </c>
      <c r="P61" s="43">
        <v>193.78316841817116</v>
      </c>
      <c r="Q61" s="43">
        <v>195.24186267828657</v>
      </c>
      <c r="R61" s="43">
        <v>191.1605912357652</v>
      </c>
      <c r="S61" s="43">
        <v>202.07272534877575</v>
      </c>
      <c r="T61" s="43">
        <v>194.55117240984691</v>
      </c>
      <c r="U61" s="43">
        <v>207.04186052779201</v>
      </c>
      <c r="V61" s="43">
        <v>197.1214921379692</v>
      </c>
      <c r="W61" s="43">
        <v>212.1603294489972</v>
      </c>
      <c r="X61" s="43">
        <v>199.73836984456477</v>
      </c>
      <c r="Y61" s="43">
        <v>216.40353603797715</v>
      </c>
      <c r="Z61" s="43">
        <v>202.37947311100061</v>
      </c>
      <c r="AA61" s="43">
        <v>1436.7161157395647</v>
      </c>
      <c r="AB61" s="43">
        <v>1606.0149733585358</v>
      </c>
    </row>
    <row r="62" spans="1:28" s="7" customFormat="1" ht="15.75" customHeight="1" x14ac:dyDescent="0.25">
      <c r="A62" s="40" t="s">
        <v>98</v>
      </c>
      <c r="B62" s="51" t="s">
        <v>99</v>
      </c>
      <c r="C62" s="42" t="s">
        <v>37</v>
      </c>
      <c r="D62" s="43">
        <v>829.34471880921092</v>
      </c>
      <c r="E62" s="43">
        <v>879.35456740652171</v>
      </c>
      <c r="F62" s="43">
        <v>892.43020989982188</v>
      </c>
      <c r="G62" s="43">
        <v>990.1254369052001</v>
      </c>
      <c r="H62" s="43">
        <v>1003.4406565182815</v>
      </c>
      <c r="I62" s="43">
        <v>1035.1106781562244</v>
      </c>
      <c r="J62" s="43">
        <v>1100.747662728</v>
      </c>
      <c r="K62" s="43">
        <v>1184.7664936450001</v>
      </c>
      <c r="L62" s="43">
        <v>1157.28603395903</v>
      </c>
      <c r="M62" s="43">
        <v>1195.4752916101502</v>
      </c>
      <c r="N62" s="43">
        <v>1192.4256314046529</v>
      </c>
      <c r="O62" s="43">
        <v>1154.7443840051408</v>
      </c>
      <c r="P62" s="43">
        <v>1158.0051185229931</v>
      </c>
      <c r="Q62" s="43">
        <v>1253.5585741887953</v>
      </c>
      <c r="R62" s="43">
        <v>1218.0618412934216</v>
      </c>
      <c r="S62" s="43">
        <v>1291.6915333757984</v>
      </c>
      <c r="T62" s="43">
        <v>1233.3392554797492</v>
      </c>
      <c r="U62" s="43">
        <v>1327.6493815279657</v>
      </c>
      <c r="V62" s="43">
        <v>1252.1575143321779</v>
      </c>
      <c r="W62" s="43">
        <v>1347.3159284353355</v>
      </c>
      <c r="X62" s="43">
        <v>1272.790956711769</v>
      </c>
      <c r="Y62" s="43">
        <v>1384.8060185656723</v>
      </c>
      <c r="Z62" s="43">
        <v>1292.3013012712895</v>
      </c>
      <c r="AA62" s="43">
        <v>12165.243720415283</v>
      </c>
      <c r="AB62" s="43">
        <v>11880.555972221366</v>
      </c>
    </row>
    <row r="63" spans="1:28" s="7" customFormat="1" ht="31.5" customHeight="1" outlineLevel="1" x14ac:dyDescent="0.25">
      <c r="A63" s="45" t="s">
        <v>100</v>
      </c>
      <c r="B63" s="50" t="s">
        <v>101</v>
      </c>
      <c r="C63" s="47" t="s">
        <v>37</v>
      </c>
      <c r="D63" s="43">
        <v>586.66093999999998</v>
      </c>
      <c r="E63" s="43">
        <v>632.66158999999993</v>
      </c>
      <c r="F63" s="43">
        <v>642.27991695000003</v>
      </c>
      <c r="G63" s="43">
        <v>671.79912860000002</v>
      </c>
      <c r="H63" s="43">
        <v>693.22701024000003</v>
      </c>
      <c r="I63" s="43">
        <v>715.9532175011999</v>
      </c>
      <c r="J63" s="43">
        <v>787.5097379</v>
      </c>
      <c r="K63" s="43">
        <v>835.61368999999991</v>
      </c>
      <c r="L63" s="43">
        <v>824.35620834999997</v>
      </c>
      <c r="M63" s="43">
        <v>836.16856866216006</v>
      </c>
      <c r="N63" s="43">
        <v>843.60927700000002</v>
      </c>
      <c r="O63" s="43">
        <v>869.01199574000009</v>
      </c>
      <c r="P63" s="43">
        <v>856.22676999999999</v>
      </c>
      <c r="Q63" s="43">
        <v>897.88104161351987</v>
      </c>
      <c r="R63" s="43">
        <v>875.29108037000015</v>
      </c>
      <c r="S63" s="43">
        <v>915.66799765671999</v>
      </c>
      <c r="T63" s="43">
        <v>891.64496578631997</v>
      </c>
      <c r="U63" s="43">
        <v>932.74824016008006</v>
      </c>
      <c r="V63" s="43">
        <v>907.32485526063988</v>
      </c>
      <c r="W63" s="43">
        <v>948.96617894408007</v>
      </c>
      <c r="X63" s="43">
        <v>922.37512310375985</v>
      </c>
      <c r="Y63" s="43">
        <v>977.43516431240255</v>
      </c>
      <c r="Z63" s="43">
        <v>935.64370709727984</v>
      </c>
      <c r="AA63" s="43">
        <v>8601.2452231901625</v>
      </c>
      <c r="AB63" s="43">
        <v>8537.208735107999</v>
      </c>
    </row>
    <row r="64" spans="1:28" s="7" customFormat="1" ht="31.5" customHeight="1" outlineLevel="1" x14ac:dyDescent="0.25">
      <c r="A64" s="45" t="s">
        <v>102</v>
      </c>
      <c r="B64" s="50" t="s">
        <v>103</v>
      </c>
      <c r="C64" s="47" t="s">
        <v>37</v>
      </c>
      <c r="D64" s="43">
        <v>33.997210000000003</v>
      </c>
      <c r="E64" s="43">
        <v>51.4726</v>
      </c>
      <c r="F64" s="43">
        <v>59.277085770000006</v>
      </c>
      <c r="G64" s="43">
        <v>94.051313789999995</v>
      </c>
      <c r="H64" s="43">
        <v>97.559652880000016</v>
      </c>
      <c r="I64" s="43">
        <v>72.594534936980594</v>
      </c>
      <c r="J64" s="43">
        <v>89.56387995</v>
      </c>
      <c r="K64" s="43">
        <v>98.445089999999979</v>
      </c>
      <c r="L64" s="43">
        <v>93.259186</v>
      </c>
      <c r="M64" s="43">
        <v>97.113787329999994</v>
      </c>
      <c r="N64" s="43">
        <v>92.622228520000007</v>
      </c>
      <c r="O64" s="43">
        <v>69.804208988719992</v>
      </c>
      <c r="P64" s="43">
        <v>67.089029999999994</v>
      </c>
      <c r="Q64" s="43">
        <v>72.424666382590019</v>
      </c>
      <c r="R64" s="43">
        <v>80.697597639999998</v>
      </c>
      <c r="S64" s="43">
        <v>74.910866779949998</v>
      </c>
      <c r="T64" s="43">
        <v>82.348162029210002</v>
      </c>
      <c r="U64" s="43">
        <v>77.645007749889999</v>
      </c>
      <c r="V64" s="43">
        <v>85.32750373351</v>
      </c>
      <c r="W64" s="43">
        <v>80.505603226420007</v>
      </c>
      <c r="X64" s="43">
        <v>88.59898438094001</v>
      </c>
      <c r="Y64" s="43">
        <v>83.169825063137594</v>
      </c>
      <c r="Z64" s="43">
        <v>91.567176922000002</v>
      </c>
      <c r="AA64" s="43">
        <v>820.66490424768836</v>
      </c>
      <c r="AB64" s="43">
        <v>868.6334020556601</v>
      </c>
    </row>
    <row r="65" spans="1:28" s="7" customFormat="1" ht="15.75" customHeight="1" outlineLevel="1" x14ac:dyDescent="0.25">
      <c r="A65" s="45" t="s">
        <v>104</v>
      </c>
      <c r="B65" s="49" t="s">
        <v>105</v>
      </c>
      <c r="C65" s="47" t="s">
        <v>37</v>
      </c>
      <c r="D65" s="43" t="s">
        <v>42</v>
      </c>
      <c r="E65" s="43" t="s">
        <v>42</v>
      </c>
      <c r="F65" s="43" t="s">
        <v>42</v>
      </c>
      <c r="G65" s="43" t="s">
        <v>42</v>
      </c>
      <c r="H65" s="43" t="s">
        <v>42</v>
      </c>
      <c r="I65" s="43" t="s">
        <v>42</v>
      </c>
      <c r="J65" s="43" t="s">
        <v>42</v>
      </c>
      <c r="K65" s="43" t="s">
        <v>42</v>
      </c>
      <c r="L65" s="43" t="s">
        <v>42</v>
      </c>
      <c r="M65" s="43" t="s">
        <v>42</v>
      </c>
      <c r="N65" s="43" t="s">
        <v>42</v>
      </c>
      <c r="O65" s="43" t="s">
        <v>42</v>
      </c>
      <c r="P65" s="43" t="s">
        <v>42</v>
      </c>
      <c r="Q65" s="43" t="s">
        <v>42</v>
      </c>
      <c r="R65" s="43" t="s">
        <v>42</v>
      </c>
      <c r="S65" s="43" t="s">
        <v>42</v>
      </c>
      <c r="T65" s="43" t="s">
        <v>42</v>
      </c>
      <c r="U65" s="43" t="s">
        <v>42</v>
      </c>
      <c r="V65" s="43" t="s">
        <v>42</v>
      </c>
      <c r="W65" s="43" t="s">
        <v>42</v>
      </c>
      <c r="X65" s="43" t="s">
        <v>42</v>
      </c>
      <c r="Y65" s="43" t="s">
        <v>42</v>
      </c>
      <c r="Z65" s="43" t="s">
        <v>42</v>
      </c>
      <c r="AA65" s="43" t="s">
        <v>42</v>
      </c>
      <c r="AB65" s="43" t="s">
        <v>42</v>
      </c>
    </row>
    <row r="66" spans="1:28" s="7" customFormat="1" ht="15.75" customHeight="1" outlineLevel="1" x14ac:dyDescent="0.25">
      <c r="A66" s="45" t="s">
        <v>106</v>
      </c>
      <c r="B66" s="49" t="s">
        <v>107</v>
      </c>
      <c r="C66" s="47" t="s">
        <v>37</v>
      </c>
      <c r="D66" s="43" t="s">
        <v>42</v>
      </c>
      <c r="E66" s="43" t="s">
        <v>42</v>
      </c>
      <c r="F66" s="43" t="s">
        <v>42</v>
      </c>
      <c r="G66" s="43" t="s">
        <v>42</v>
      </c>
      <c r="H66" s="43" t="s">
        <v>42</v>
      </c>
      <c r="I66" s="43" t="s">
        <v>42</v>
      </c>
      <c r="J66" s="43" t="s">
        <v>42</v>
      </c>
      <c r="K66" s="43" t="s">
        <v>42</v>
      </c>
      <c r="L66" s="43" t="s">
        <v>42</v>
      </c>
      <c r="M66" s="43" t="s">
        <v>42</v>
      </c>
      <c r="N66" s="43" t="s">
        <v>42</v>
      </c>
      <c r="O66" s="43" t="s">
        <v>42</v>
      </c>
      <c r="P66" s="43" t="s">
        <v>42</v>
      </c>
      <c r="Q66" s="43" t="s">
        <v>42</v>
      </c>
      <c r="R66" s="43" t="s">
        <v>42</v>
      </c>
      <c r="S66" s="43" t="s">
        <v>42</v>
      </c>
      <c r="T66" s="43" t="s">
        <v>42</v>
      </c>
      <c r="U66" s="43" t="s">
        <v>42</v>
      </c>
      <c r="V66" s="43" t="s">
        <v>42</v>
      </c>
      <c r="W66" s="43" t="s">
        <v>42</v>
      </c>
      <c r="X66" s="43" t="s">
        <v>42</v>
      </c>
      <c r="Y66" s="43" t="s">
        <v>42</v>
      </c>
      <c r="Z66" s="43" t="s">
        <v>42</v>
      </c>
      <c r="AA66" s="43" t="s">
        <v>42</v>
      </c>
      <c r="AB66" s="43" t="s">
        <v>42</v>
      </c>
    </row>
    <row r="67" spans="1:28" s="7" customFormat="1" ht="15.75" customHeight="1" outlineLevel="1" x14ac:dyDescent="0.25">
      <c r="A67" s="45" t="s">
        <v>108</v>
      </c>
      <c r="B67" s="49" t="s">
        <v>109</v>
      </c>
      <c r="C67" s="47" t="s">
        <v>37</v>
      </c>
      <c r="D67" s="43">
        <v>208.686568809211</v>
      </c>
      <c r="E67" s="43">
        <v>195.22037740652166</v>
      </c>
      <c r="F67" s="43">
        <v>190.87320717982192</v>
      </c>
      <c r="G67" s="43">
        <v>224.27499451520015</v>
      </c>
      <c r="H67" s="43">
        <v>212.65399339828133</v>
      </c>
      <c r="I67" s="43">
        <v>246.56292571804374</v>
      </c>
      <c r="J67" s="43">
        <v>223.67404487800007</v>
      </c>
      <c r="K67" s="43">
        <v>250.70771364500027</v>
      </c>
      <c r="L67" s="43">
        <v>239.67063960902999</v>
      </c>
      <c r="M67" s="43">
        <v>262.19293561799014</v>
      </c>
      <c r="N67" s="43">
        <v>256.19412588465286</v>
      </c>
      <c r="O67" s="43">
        <v>215.92817927642068</v>
      </c>
      <c r="P67" s="43">
        <v>234.68931852299318</v>
      </c>
      <c r="Q67" s="43">
        <v>283.25286619268547</v>
      </c>
      <c r="R67" s="43">
        <v>262.07316328342142</v>
      </c>
      <c r="S67" s="43">
        <v>301.11266893912853</v>
      </c>
      <c r="T67" s="43">
        <v>259.34612766421924</v>
      </c>
      <c r="U67" s="43">
        <v>317.25613361799554</v>
      </c>
      <c r="V67" s="43">
        <v>259.50515533802798</v>
      </c>
      <c r="W67" s="43">
        <v>317.84414626483544</v>
      </c>
      <c r="X67" s="43">
        <v>261.81684922706904</v>
      </c>
      <c r="Y67" s="43">
        <v>324.20102919013215</v>
      </c>
      <c r="Z67" s="43">
        <v>265.09041725200984</v>
      </c>
      <c r="AA67" s="43">
        <v>2743.3335929774316</v>
      </c>
      <c r="AB67" s="43">
        <v>2474.7138350577047</v>
      </c>
    </row>
    <row r="68" spans="1:28" s="7" customFormat="1" ht="15.75" customHeight="1" x14ac:dyDescent="0.25">
      <c r="A68" s="40" t="s">
        <v>110</v>
      </c>
      <c r="B68" s="51" t="s">
        <v>111</v>
      </c>
      <c r="C68" s="42" t="s">
        <v>37</v>
      </c>
      <c r="D68" s="43">
        <v>1033.2917893919116</v>
      </c>
      <c r="E68" s="43">
        <v>1063.9718028870254</v>
      </c>
      <c r="F68" s="43">
        <v>1132.3940857210621</v>
      </c>
      <c r="G68" s="43">
        <v>1171.203359765088</v>
      </c>
      <c r="H68" s="43">
        <v>1192.2202339694268</v>
      </c>
      <c r="I68" s="43">
        <v>1201.265081788823</v>
      </c>
      <c r="J68" s="43">
        <v>1291.2086557781481</v>
      </c>
      <c r="K68" s="43">
        <v>1347.7446567538138</v>
      </c>
      <c r="L68" s="43">
        <v>1362.0802779362916</v>
      </c>
      <c r="M68" s="43">
        <v>1345.8951694493567</v>
      </c>
      <c r="N68" s="43">
        <v>1479.5414568905555</v>
      </c>
      <c r="O68" s="43">
        <v>1404.4632504015831</v>
      </c>
      <c r="P68" s="43">
        <v>1412.847763888866</v>
      </c>
      <c r="Q68" s="43">
        <v>1359.0601724417968</v>
      </c>
      <c r="R68" s="43">
        <v>1338.3595493977944</v>
      </c>
      <c r="S68" s="43">
        <v>1382.8247793170933</v>
      </c>
      <c r="T68" s="43">
        <v>1349.0965673140249</v>
      </c>
      <c r="U68" s="43">
        <v>1406.2986718135724</v>
      </c>
      <c r="V68" s="43">
        <v>1372.0709901160244</v>
      </c>
      <c r="W68" s="43">
        <v>1434.4740978333807</v>
      </c>
      <c r="X68" s="43">
        <v>1399.5795462862966</v>
      </c>
      <c r="Y68" s="43">
        <v>1463.1635797900483</v>
      </c>
      <c r="Z68" s="43">
        <v>1416.7797389834511</v>
      </c>
      <c r="AA68" s="43">
        <v>13516.392819354556</v>
      </c>
      <c r="AB68" s="43">
        <v>13613.78478056088</v>
      </c>
    </row>
    <row r="69" spans="1:28" s="7" customFormat="1" ht="15.75" customHeight="1" x14ac:dyDescent="0.25">
      <c r="A69" s="40" t="s">
        <v>112</v>
      </c>
      <c r="B69" s="51" t="s">
        <v>113</v>
      </c>
      <c r="C69" s="42" t="s">
        <v>37</v>
      </c>
      <c r="D69" s="43">
        <v>360.04096552546946</v>
      </c>
      <c r="E69" s="43">
        <v>402.91960351294352</v>
      </c>
      <c r="F69" s="43">
        <v>425.08737502442688</v>
      </c>
      <c r="G69" s="43">
        <v>435.94887821000003</v>
      </c>
      <c r="H69" s="43">
        <v>433.38276418325296</v>
      </c>
      <c r="I69" s="43">
        <v>442.29553196999996</v>
      </c>
      <c r="J69" s="43">
        <v>451.73286523399997</v>
      </c>
      <c r="K69" s="43">
        <v>458.21999294</v>
      </c>
      <c r="L69" s="43">
        <v>479.26880920795008</v>
      </c>
      <c r="M69" s="43">
        <v>497.38591251852756</v>
      </c>
      <c r="N69" s="43">
        <v>503.86736592370602</v>
      </c>
      <c r="O69" s="43">
        <v>517.29919705021427</v>
      </c>
      <c r="P69" s="43">
        <v>512.57338118149573</v>
      </c>
      <c r="Q69" s="43">
        <v>540.74553863833421</v>
      </c>
      <c r="R69" s="43">
        <v>545.50494888021433</v>
      </c>
      <c r="S69" s="43">
        <v>608.01278159681272</v>
      </c>
      <c r="T69" s="43">
        <v>561.18901014021424</v>
      </c>
      <c r="U69" s="43">
        <v>712.46656602294001</v>
      </c>
      <c r="V69" s="43">
        <v>580.46003377021418</v>
      </c>
      <c r="W69" s="43">
        <v>778.00129795229111</v>
      </c>
      <c r="X69" s="43">
        <v>603.72725708021426</v>
      </c>
      <c r="Y69" s="43">
        <v>801.3968596010576</v>
      </c>
      <c r="Z69" s="43">
        <v>636.26982998021413</v>
      </c>
      <c r="AA69" s="43">
        <v>5791.7725565001774</v>
      </c>
      <c r="AB69" s="43">
        <v>5307.9762655814757</v>
      </c>
    </row>
    <row r="70" spans="1:28" s="7" customFormat="1" ht="15.75" customHeight="1" x14ac:dyDescent="0.25">
      <c r="A70" s="40" t="s">
        <v>114</v>
      </c>
      <c r="B70" s="51" t="s">
        <v>115</v>
      </c>
      <c r="C70" s="42" t="s">
        <v>37</v>
      </c>
      <c r="D70" s="43">
        <v>29.003769861805395</v>
      </c>
      <c r="E70" s="43">
        <v>38.635833799832618</v>
      </c>
      <c r="F70" s="43">
        <v>47.064010057195503</v>
      </c>
      <c r="G70" s="43">
        <v>55.8675213</v>
      </c>
      <c r="H70" s="43">
        <v>53.039112257807467</v>
      </c>
      <c r="I70" s="43">
        <v>59.103180928000008</v>
      </c>
      <c r="J70" s="43">
        <v>62.61054343904167</v>
      </c>
      <c r="K70" s="43">
        <v>73.057504000000009</v>
      </c>
      <c r="L70" s="43">
        <v>78.707801101391567</v>
      </c>
      <c r="M70" s="43">
        <v>66.948477600000004</v>
      </c>
      <c r="N70" s="43">
        <v>38.327797705821418</v>
      </c>
      <c r="O70" s="43">
        <v>38.988389780990246</v>
      </c>
      <c r="P70" s="43">
        <v>34.423152843942404</v>
      </c>
      <c r="Q70" s="43">
        <v>39.893784110571772</v>
      </c>
      <c r="R70" s="43">
        <v>39.840520672846147</v>
      </c>
      <c r="S70" s="43">
        <v>40.747217702434199</v>
      </c>
      <c r="T70" s="43">
        <v>43.869592228320499</v>
      </c>
      <c r="U70" s="43">
        <v>42.24181175429662</v>
      </c>
      <c r="V70" s="43">
        <v>49.365377343794854</v>
      </c>
      <c r="W70" s="43">
        <v>45.403817314676225</v>
      </c>
      <c r="X70" s="43">
        <v>54.70181575379484</v>
      </c>
      <c r="Y70" s="43">
        <v>48.824630082192272</v>
      </c>
      <c r="Z70" s="43">
        <v>59.993026723794848</v>
      </c>
      <c r="AA70" s="43">
        <v>511.07633457316138</v>
      </c>
      <c r="AB70" s="43">
        <v>514.87874007055575</v>
      </c>
    </row>
    <row r="71" spans="1:28" s="7" customFormat="1" ht="15.75" customHeight="1" outlineLevel="1" x14ac:dyDescent="0.25">
      <c r="A71" s="45" t="s">
        <v>116</v>
      </c>
      <c r="B71" s="49" t="s">
        <v>117</v>
      </c>
      <c r="C71" s="47" t="s">
        <v>37</v>
      </c>
      <c r="D71" s="43">
        <v>25.125160352232438</v>
      </c>
      <c r="E71" s="43">
        <v>34.991009409895575</v>
      </c>
      <c r="F71" s="43">
        <v>43.432108975364656</v>
      </c>
      <c r="G71" s="43">
        <v>50.371143299999993</v>
      </c>
      <c r="H71" s="43">
        <v>49.807681032062938</v>
      </c>
      <c r="I71" s="43">
        <v>53.28801301</v>
      </c>
      <c r="J71" s="43">
        <v>56.738852215503911</v>
      </c>
      <c r="K71" s="43">
        <v>66.843927000000008</v>
      </c>
      <c r="L71" s="43">
        <v>73.406794107122224</v>
      </c>
      <c r="M71" s="43">
        <v>61.568397599999997</v>
      </c>
      <c r="N71" s="43">
        <v>33.433738624384439</v>
      </c>
      <c r="O71" s="43">
        <v>33.192180664728873</v>
      </c>
      <c r="P71" s="43">
        <v>30.97772664561306</v>
      </c>
      <c r="Q71" s="43">
        <v>33.973194277579537</v>
      </c>
      <c r="R71" s="43">
        <v>33.802387272846147</v>
      </c>
      <c r="S71" s="43">
        <v>34.711863889441965</v>
      </c>
      <c r="T71" s="43">
        <v>37.872906498320489</v>
      </c>
      <c r="U71" s="43">
        <v>36.089305501304388</v>
      </c>
      <c r="V71" s="43">
        <v>43.296276723794854</v>
      </c>
      <c r="W71" s="43">
        <v>39.131718661683998</v>
      </c>
      <c r="X71" s="43">
        <v>48.579698723794849</v>
      </c>
      <c r="Y71" s="43">
        <v>42.430614392450465</v>
      </c>
      <c r="Z71" s="43">
        <v>53.817284723794842</v>
      </c>
      <c r="AA71" s="43">
        <v>451.60035829718925</v>
      </c>
      <c r="AB71" s="43">
        <v>461.73334656723773</v>
      </c>
    </row>
    <row r="72" spans="1:28" s="7" customFormat="1" ht="15.75" customHeight="1" outlineLevel="1" x14ac:dyDescent="0.25">
      <c r="A72" s="45" t="s">
        <v>118</v>
      </c>
      <c r="B72" s="49" t="s">
        <v>119</v>
      </c>
      <c r="C72" s="47" t="s">
        <v>37</v>
      </c>
      <c r="D72" s="43">
        <v>3.878609509572958</v>
      </c>
      <c r="E72" s="43">
        <v>3.6448243899370425</v>
      </c>
      <c r="F72" s="43">
        <v>3.631901081830847</v>
      </c>
      <c r="G72" s="43">
        <v>5.4963780000000071</v>
      </c>
      <c r="H72" s="43">
        <v>3.2314312257445295</v>
      </c>
      <c r="I72" s="43">
        <v>5.8151679180000073</v>
      </c>
      <c r="J72" s="43">
        <v>5.8716912235377592</v>
      </c>
      <c r="K72" s="43">
        <v>6.2135770000000008</v>
      </c>
      <c r="L72" s="43">
        <v>5.3010069942693434</v>
      </c>
      <c r="M72" s="43">
        <v>5.3800800000000066</v>
      </c>
      <c r="N72" s="43">
        <v>4.8940590814369784</v>
      </c>
      <c r="O72" s="43">
        <v>5.7962091162613731</v>
      </c>
      <c r="P72" s="43">
        <v>3.4454261983293435</v>
      </c>
      <c r="Q72" s="43">
        <v>5.9205898329922348</v>
      </c>
      <c r="R72" s="43">
        <v>6.0381333999999995</v>
      </c>
      <c r="S72" s="43">
        <v>6.0353538129922342</v>
      </c>
      <c r="T72" s="43">
        <v>5.99668573000001</v>
      </c>
      <c r="U72" s="43">
        <v>6.1525062529922323</v>
      </c>
      <c r="V72" s="43">
        <v>6.0691006200000004</v>
      </c>
      <c r="W72" s="43">
        <v>6.2720986529922271</v>
      </c>
      <c r="X72" s="43">
        <v>6.1221170299999912</v>
      </c>
      <c r="Y72" s="43">
        <v>6.3940156897418081</v>
      </c>
      <c r="Z72" s="43">
        <v>6.1757420000000067</v>
      </c>
      <c r="AA72" s="43">
        <v>59.47597627597213</v>
      </c>
      <c r="AB72" s="43">
        <v>53.145393503317962</v>
      </c>
    </row>
    <row r="73" spans="1:28" s="7" customFormat="1" ht="15.75" customHeight="1" x14ac:dyDescent="0.25">
      <c r="A73" s="40" t="s">
        <v>120</v>
      </c>
      <c r="B73" s="51" t="s">
        <v>121</v>
      </c>
      <c r="C73" s="42" t="s">
        <v>37</v>
      </c>
      <c r="D73" s="43">
        <v>193.85607525531989</v>
      </c>
      <c r="E73" s="43">
        <v>198.75605973455617</v>
      </c>
      <c r="F73" s="43">
        <v>215.26030319597072</v>
      </c>
      <c r="G73" s="43">
        <v>255.00640453478175</v>
      </c>
      <c r="H73" s="43">
        <v>259.60607282180047</v>
      </c>
      <c r="I73" s="43">
        <v>286.23315563700714</v>
      </c>
      <c r="J73" s="43">
        <v>262.18625467750286</v>
      </c>
      <c r="K73" s="43">
        <v>309.18127275235747</v>
      </c>
      <c r="L73" s="43">
        <v>300.77861458402134</v>
      </c>
      <c r="M73" s="43">
        <v>305.75987648935057</v>
      </c>
      <c r="N73" s="43">
        <v>259.37037299157953</v>
      </c>
      <c r="O73" s="43">
        <v>297.05927378367835</v>
      </c>
      <c r="P73" s="43">
        <v>274.49302508362558</v>
      </c>
      <c r="Q73" s="43">
        <v>469.8916219145234</v>
      </c>
      <c r="R73" s="43">
        <v>406.32929326448266</v>
      </c>
      <c r="S73" s="43">
        <v>410.73321411430413</v>
      </c>
      <c r="T73" s="43">
        <v>428.22745703791878</v>
      </c>
      <c r="U73" s="43">
        <v>464.62880645206957</v>
      </c>
      <c r="V73" s="43">
        <v>459.21732958467942</v>
      </c>
      <c r="W73" s="43">
        <v>467.90101933344999</v>
      </c>
      <c r="X73" s="43">
        <v>480.74820954575443</v>
      </c>
      <c r="Y73" s="43">
        <v>471.26505753426028</v>
      </c>
      <c r="Z73" s="43">
        <v>487.11117234461733</v>
      </c>
      <c r="AA73" s="43">
        <v>3737.6597025457831</v>
      </c>
      <c r="AB73" s="43">
        <v>3618.0678019359821</v>
      </c>
    </row>
    <row r="74" spans="1:28" s="7" customFormat="1" ht="15.75" customHeight="1" outlineLevel="1" x14ac:dyDescent="0.25">
      <c r="A74" s="45" t="s">
        <v>122</v>
      </c>
      <c r="B74" s="49" t="s">
        <v>123</v>
      </c>
      <c r="C74" s="47" t="s">
        <v>37</v>
      </c>
      <c r="D74" s="43">
        <v>140.06030248502159</v>
      </c>
      <c r="E74" s="43">
        <v>122.09381022696967</v>
      </c>
      <c r="F74" s="43">
        <v>139.32522778005344</v>
      </c>
      <c r="G74" s="43">
        <v>172.61178364442915</v>
      </c>
      <c r="H74" s="43">
        <v>170.54986381963002</v>
      </c>
      <c r="I74" s="43">
        <v>202.56816174852651</v>
      </c>
      <c r="J74" s="43">
        <v>160.75720481147769</v>
      </c>
      <c r="K74" s="43">
        <v>215.78505694173941</v>
      </c>
      <c r="L74" s="43">
        <v>196.32559241552582</v>
      </c>
      <c r="M74" s="43">
        <v>227.21618950697419</v>
      </c>
      <c r="N74" s="43">
        <v>199.92288038570132</v>
      </c>
      <c r="O74" s="43">
        <v>228.71610628582741</v>
      </c>
      <c r="P74" s="43">
        <v>223.45924263497017</v>
      </c>
      <c r="Q74" s="43">
        <v>396.35009867601127</v>
      </c>
      <c r="R74" s="43">
        <v>341.93538150842113</v>
      </c>
      <c r="S74" s="43">
        <v>333.52281642289518</v>
      </c>
      <c r="T74" s="43">
        <v>359.37262745720318</v>
      </c>
      <c r="U74" s="43">
        <v>386.5860657805095</v>
      </c>
      <c r="V74" s="43">
        <v>393.35641537223762</v>
      </c>
      <c r="W74" s="43">
        <v>387.25596012614176</v>
      </c>
      <c r="X74" s="43">
        <v>411.24808336985723</v>
      </c>
      <c r="Y74" s="43">
        <v>387.92701529590613</v>
      </c>
      <c r="Z74" s="43">
        <v>417.65139436644199</v>
      </c>
      <c r="AA74" s="43">
        <v>2938.5392544289607</v>
      </c>
      <c r="AB74" s="43">
        <v>2874.5786861414663</v>
      </c>
    </row>
    <row r="75" spans="1:28" s="7" customFormat="1" ht="15.75" customHeight="1" outlineLevel="1" x14ac:dyDescent="0.25">
      <c r="A75" s="45" t="s">
        <v>124</v>
      </c>
      <c r="B75" s="49" t="s">
        <v>125</v>
      </c>
      <c r="C75" s="47" t="s">
        <v>37</v>
      </c>
      <c r="D75" s="43">
        <v>11.211366734460833</v>
      </c>
      <c r="E75" s="43">
        <v>11.654443625075883</v>
      </c>
      <c r="F75" s="43">
        <v>12.596491696929682</v>
      </c>
      <c r="G75" s="43">
        <v>13.335178239999999</v>
      </c>
      <c r="H75" s="43">
        <v>12.830922759768406</v>
      </c>
      <c r="I75" s="43">
        <v>25.486029050000003</v>
      </c>
      <c r="J75" s="43">
        <v>14.12469115320196</v>
      </c>
      <c r="K75" s="43">
        <v>15.611534654000002</v>
      </c>
      <c r="L75" s="43">
        <v>18.576615350281603</v>
      </c>
      <c r="M75" s="43">
        <v>18.009213734565897</v>
      </c>
      <c r="N75" s="43">
        <v>17.508152083707976</v>
      </c>
      <c r="O75" s="43">
        <v>17.887696795040874</v>
      </c>
      <c r="P75" s="43">
        <v>15.311864515241163</v>
      </c>
      <c r="Q75" s="43">
        <v>18.455904026143465</v>
      </c>
      <c r="R75" s="43">
        <v>18.221297724644799</v>
      </c>
      <c r="S75" s="43">
        <v>19.043868441976883</v>
      </c>
      <c r="T75" s="43">
        <v>18.42296770294497</v>
      </c>
      <c r="U75" s="43">
        <v>19.652358538843647</v>
      </c>
      <c r="V75" s="43">
        <v>18.626522100526341</v>
      </c>
      <c r="W75" s="43">
        <v>20.068480628345217</v>
      </c>
      <c r="X75" s="43">
        <v>18.832331242477387</v>
      </c>
      <c r="Y75" s="43">
        <v>20.493413751546832</v>
      </c>
      <c r="Z75" s="43">
        <v>19.040416976245172</v>
      </c>
      <c r="AA75" s="43">
        <v>188.04367786046282</v>
      </c>
      <c r="AB75" s="43">
        <v>171.49578160903977</v>
      </c>
    </row>
    <row r="76" spans="1:28" s="7" customFormat="1" ht="15.75" customHeight="1" outlineLevel="1" x14ac:dyDescent="0.25">
      <c r="A76" s="45" t="s">
        <v>126</v>
      </c>
      <c r="B76" s="49" t="s">
        <v>127</v>
      </c>
      <c r="C76" s="47" t="s">
        <v>37</v>
      </c>
      <c r="D76" s="43">
        <v>42.584406035837468</v>
      </c>
      <c r="E76" s="43">
        <v>65.007805882510638</v>
      </c>
      <c r="F76" s="43">
        <v>63.338583718987593</v>
      </c>
      <c r="G76" s="43">
        <v>69.059442650352594</v>
      </c>
      <c r="H76" s="43">
        <v>76.225286242402035</v>
      </c>
      <c r="I76" s="43">
        <v>58.178964838480624</v>
      </c>
      <c r="J76" s="43">
        <v>87.304358712823202</v>
      </c>
      <c r="K76" s="43">
        <v>77.784681156618063</v>
      </c>
      <c r="L76" s="43">
        <v>85.876406818213923</v>
      </c>
      <c r="M76" s="43">
        <v>60.534473247810489</v>
      </c>
      <c r="N76" s="43">
        <v>41.939340522170234</v>
      </c>
      <c r="O76" s="43">
        <v>50.455470702810089</v>
      </c>
      <c r="P76" s="43">
        <v>35.721917933414261</v>
      </c>
      <c r="Q76" s="43">
        <v>55.085619212368663</v>
      </c>
      <c r="R76" s="43">
        <v>46.172614031416742</v>
      </c>
      <c r="S76" s="43">
        <v>58.166529249432074</v>
      </c>
      <c r="T76" s="43">
        <v>50.431861877770643</v>
      </c>
      <c r="U76" s="43">
        <v>58.390382132716425</v>
      </c>
      <c r="V76" s="43">
        <v>47.23439211191544</v>
      </c>
      <c r="W76" s="43">
        <v>60.576578578962966</v>
      </c>
      <c r="X76" s="43">
        <v>50.667794933419827</v>
      </c>
      <c r="Y76" s="43">
        <v>62.844628486807309</v>
      </c>
      <c r="Z76" s="43">
        <v>50.419361001930156</v>
      </c>
      <c r="AA76" s="43">
        <v>611.07677025635928</v>
      </c>
      <c r="AB76" s="43">
        <v>571.99333418547644</v>
      </c>
    </row>
    <row r="77" spans="1:28" s="7" customFormat="1" ht="15.75" customHeight="1" x14ac:dyDescent="0.25">
      <c r="A77" s="40" t="s">
        <v>128</v>
      </c>
      <c r="B77" s="51" t="s">
        <v>129</v>
      </c>
      <c r="C77" s="42" t="s">
        <v>42</v>
      </c>
      <c r="D77" s="43" t="s">
        <v>42</v>
      </c>
      <c r="E77" s="43" t="s">
        <v>42</v>
      </c>
      <c r="F77" s="43" t="s">
        <v>42</v>
      </c>
      <c r="G77" s="43" t="s">
        <v>42</v>
      </c>
      <c r="H77" s="43" t="s">
        <v>42</v>
      </c>
      <c r="I77" s="43" t="s">
        <v>42</v>
      </c>
      <c r="J77" s="43" t="s">
        <v>42</v>
      </c>
      <c r="K77" s="43" t="s">
        <v>42</v>
      </c>
      <c r="L77" s="43" t="s">
        <v>42</v>
      </c>
      <c r="M77" s="43" t="s">
        <v>42</v>
      </c>
      <c r="N77" s="43" t="s">
        <v>42</v>
      </c>
      <c r="O77" s="43" t="s">
        <v>42</v>
      </c>
      <c r="P77" s="43" t="s">
        <v>42</v>
      </c>
      <c r="Q77" s="43" t="s">
        <v>42</v>
      </c>
      <c r="R77" s="43" t="s">
        <v>42</v>
      </c>
      <c r="S77" s="43" t="s">
        <v>42</v>
      </c>
      <c r="T77" s="43" t="s">
        <v>42</v>
      </c>
      <c r="U77" s="43" t="s">
        <v>42</v>
      </c>
      <c r="V77" s="43" t="s">
        <v>42</v>
      </c>
      <c r="W77" s="43" t="s">
        <v>42</v>
      </c>
      <c r="X77" s="43" t="s">
        <v>42</v>
      </c>
      <c r="Y77" s="43" t="s">
        <v>42</v>
      </c>
      <c r="Z77" s="43" t="s">
        <v>42</v>
      </c>
      <c r="AA77" s="43" t="s">
        <v>42</v>
      </c>
      <c r="AB77" s="43" t="s">
        <v>42</v>
      </c>
    </row>
    <row r="78" spans="1:28" s="7" customFormat="1" ht="15.75" customHeight="1" outlineLevel="1" x14ac:dyDescent="0.25">
      <c r="A78" s="45" t="s">
        <v>130</v>
      </c>
      <c r="B78" s="49" t="s">
        <v>131</v>
      </c>
      <c r="C78" s="47" t="s">
        <v>37</v>
      </c>
      <c r="D78" s="43">
        <v>177.79199258999998</v>
      </c>
      <c r="E78" s="43">
        <v>193.33699357</v>
      </c>
      <c r="F78" s="43">
        <v>206.91442605</v>
      </c>
      <c r="G78" s="43">
        <v>229.00349999999995</v>
      </c>
      <c r="H78" s="43">
        <v>224.30397944999999</v>
      </c>
      <c r="I78" s="43">
        <v>242.28570299999998</v>
      </c>
      <c r="J78" s="43">
        <v>352.66710000000006</v>
      </c>
      <c r="K78" s="43">
        <v>438.29466878827287</v>
      </c>
      <c r="L78" s="43">
        <v>527.10752054</v>
      </c>
      <c r="M78" s="43">
        <v>460.94513699999999</v>
      </c>
      <c r="N78" s="43">
        <v>572.09152667000001</v>
      </c>
      <c r="O78" s="43">
        <v>412.93351867999991</v>
      </c>
      <c r="P78" s="43">
        <v>523.92025000000001</v>
      </c>
      <c r="Q78" s="43">
        <v>472.60923219</v>
      </c>
      <c r="R78" s="43">
        <v>560.69998467999994</v>
      </c>
      <c r="S78" s="43">
        <v>484.93381683999996</v>
      </c>
      <c r="T78" s="43">
        <v>567.42838449999999</v>
      </c>
      <c r="U78" s="43">
        <v>492.49280135000004</v>
      </c>
      <c r="V78" s="43">
        <v>574.23752508999996</v>
      </c>
      <c r="W78" s="43">
        <v>502.72525103999999</v>
      </c>
      <c r="X78" s="43">
        <v>581.12837544000001</v>
      </c>
      <c r="Y78" s="43">
        <v>513.17029881543669</v>
      </c>
      <c r="Z78" s="43">
        <v>588.10191592000001</v>
      </c>
      <c r="AA78" s="43">
        <v>4249.3939277037098</v>
      </c>
      <c r="AB78" s="43">
        <v>5071.6865622900004</v>
      </c>
    </row>
    <row r="79" spans="1:28" s="7" customFormat="1" ht="15.75" customHeight="1" outlineLevel="1" x14ac:dyDescent="0.25">
      <c r="A79" s="45" t="s">
        <v>132</v>
      </c>
      <c r="B79" s="49" t="s">
        <v>133</v>
      </c>
      <c r="C79" s="47" t="s">
        <v>37</v>
      </c>
      <c r="D79" s="43">
        <v>5.9357534099999985</v>
      </c>
      <c r="E79" s="43">
        <v>6.2110500000000002</v>
      </c>
      <c r="F79" s="43">
        <v>5.8989359499999994</v>
      </c>
      <c r="G79" s="43">
        <v>6.6905606899999999</v>
      </c>
      <c r="H79" s="43">
        <v>6.7620662699999992</v>
      </c>
      <c r="I79" s="43">
        <v>7.0343852199999999</v>
      </c>
      <c r="J79" s="43">
        <v>7.0362110099999997</v>
      </c>
      <c r="K79" s="43">
        <v>7.60852928</v>
      </c>
      <c r="L79" s="43">
        <v>7.6119677100000018</v>
      </c>
      <c r="M79" s="43">
        <v>7.9534681900000006</v>
      </c>
      <c r="N79" s="43">
        <v>7.8967000000000001</v>
      </c>
      <c r="O79" s="43">
        <v>7.3712413299999993</v>
      </c>
      <c r="P79" s="43">
        <v>0</v>
      </c>
      <c r="Q79" s="43">
        <v>7.6874379200000007</v>
      </c>
      <c r="R79" s="43">
        <v>0</v>
      </c>
      <c r="S79" s="43">
        <v>7.9946935999999997</v>
      </c>
      <c r="T79" s="43">
        <v>0</v>
      </c>
      <c r="U79" s="43">
        <v>8.3575298199999999</v>
      </c>
      <c r="V79" s="43">
        <v>0</v>
      </c>
      <c r="W79" s="43">
        <v>8.7361673300000007</v>
      </c>
      <c r="X79" s="43">
        <v>0</v>
      </c>
      <c r="Y79" s="43">
        <v>9.131958995242849</v>
      </c>
      <c r="Z79" s="43">
        <v>0</v>
      </c>
      <c r="AA79" s="43">
        <v>78.56597237524285</v>
      </c>
      <c r="AB79" s="43">
        <v>29.306944990000002</v>
      </c>
    </row>
    <row r="80" spans="1:28" s="7" customFormat="1" ht="15.75" customHeight="1" outlineLevel="1" x14ac:dyDescent="0.25">
      <c r="A80" s="45" t="s">
        <v>134</v>
      </c>
      <c r="B80" s="49" t="s">
        <v>135</v>
      </c>
      <c r="C80" s="47" t="s">
        <v>37</v>
      </c>
      <c r="D80" s="43">
        <v>83.125085678882655</v>
      </c>
      <c r="E80" s="43">
        <v>80.654385926911587</v>
      </c>
      <c r="F80" s="43">
        <v>101.63727180291973</v>
      </c>
      <c r="G80" s="43">
        <v>113.0507380770709</v>
      </c>
      <c r="H80" s="43">
        <v>118.43835062206985</v>
      </c>
      <c r="I80" s="43">
        <v>112.82408201258961</v>
      </c>
      <c r="J80" s="43">
        <v>128.54088718469308</v>
      </c>
      <c r="K80" s="43">
        <v>134.08423519643978</v>
      </c>
      <c r="L80" s="43">
        <v>149.22869582871675</v>
      </c>
      <c r="M80" s="43">
        <v>147.04050673342019</v>
      </c>
      <c r="N80" s="43">
        <v>152.32652251388154</v>
      </c>
      <c r="O80" s="43">
        <v>155.15574873962666</v>
      </c>
      <c r="P80" s="43">
        <v>148.45364919168091</v>
      </c>
      <c r="Q80" s="43">
        <v>154.08114940337316</v>
      </c>
      <c r="R80" s="43">
        <v>155.38605721326491</v>
      </c>
      <c r="S80" s="43">
        <v>144.91678560393632</v>
      </c>
      <c r="T80" s="43">
        <v>155.74956305864802</v>
      </c>
      <c r="U80" s="43">
        <v>144.41238063108497</v>
      </c>
      <c r="V80" s="43">
        <v>156.26088898566744</v>
      </c>
      <c r="W80" s="43">
        <v>143.93411418308591</v>
      </c>
      <c r="X80" s="43">
        <v>156.67036590305344</v>
      </c>
      <c r="Y80" s="43">
        <v>143.45743166296256</v>
      </c>
      <c r="Z80" s="43">
        <v>156.63600957098777</v>
      </c>
      <c r="AA80" s="43">
        <v>1392.9571722435901</v>
      </c>
      <c r="AB80" s="43">
        <v>1477.6909900726637</v>
      </c>
    </row>
    <row r="81" spans="1:28" s="39" customFormat="1" ht="15.75" customHeight="1" x14ac:dyDescent="0.25">
      <c r="A81" s="40" t="s">
        <v>136</v>
      </c>
      <c r="B81" s="41" t="s">
        <v>137</v>
      </c>
      <c r="C81" s="42" t="s">
        <v>37</v>
      </c>
      <c r="D81" s="43">
        <v>-80.198946511050451</v>
      </c>
      <c r="E81" s="43">
        <v>-2.6357412613112032</v>
      </c>
      <c r="F81" s="43">
        <v>341.06594711114752</v>
      </c>
      <c r="G81" s="43">
        <v>410.29386564369958</v>
      </c>
      <c r="H81" s="43">
        <v>438.052526571378</v>
      </c>
      <c r="I81" s="43">
        <v>625.48070070583253</v>
      </c>
      <c r="J81" s="43">
        <v>397.05659350130713</v>
      </c>
      <c r="K81" s="43">
        <v>424.71443073577734</v>
      </c>
      <c r="L81" s="43">
        <v>248.62667549744634</v>
      </c>
      <c r="M81" s="43">
        <v>246.33153603132257</v>
      </c>
      <c r="N81" s="43">
        <v>160.72855463521836</v>
      </c>
      <c r="O81" s="43">
        <v>156.79605785720531</v>
      </c>
      <c r="P81" s="43">
        <v>301.22671420008686</v>
      </c>
      <c r="Q81" s="43">
        <v>203.98345840979098</v>
      </c>
      <c r="R81" s="43">
        <v>156.63455350681647</v>
      </c>
      <c r="S81" s="43">
        <v>224.47207886749359</v>
      </c>
      <c r="T81" s="43">
        <v>229.06664455725007</v>
      </c>
      <c r="U81" s="43">
        <v>178.07800098616443</v>
      </c>
      <c r="V81" s="43">
        <v>288.06583038521524</v>
      </c>
      <c r="W81" s="43">
        <v>232.86534329296342</v>
      </c>
      <c r="X81" s="43">
        <v>386.28726459811463</v>
      </c>
      <c r="Y81" s="43">
        <v>256.12576430050598</v>
      </c>
      <c r="Z81" s="43">
        <v>542.81055288731386</v>
      </c>
      <c r="AA81" s="43">
        <v>2959.141236830756</v>
      </c>
      <c r="AB81" s="43">
        <v>3148.555910340147</v>
      </c>
    </row>
    <row r="82" spans="1:28" s="7" customFormat="1" ht="15.75" customHeight="1" outlineLevel="1" x14ac:dyDescent="0.25">
      <c r="A82" s="45" t="s">
        <v>138</v>
      </c>
      <c r="B82" s="46" t="s">
        <v>39</v>
      </c>
      <c r="C82" s="47" t="s">
        <v>37</v>
      </c>
      <c r="D82" s="43">
        <v>0</v>
      </c>
      <c r="E82" s="43">
        <v>0</v>
      </c>
      <c r="F82" s="43">
        <v>0</v>
      </c>
      <c r="G82" s="43">
        <v>0</v>
      </c>
      <c r="H82" s="43">
        <v>0</v>
      </c>
      <c r="I82" s="43">
        <v>0</v>
      </c>
      <c r="J82" s="43">
        <v>0</v>
      </c>
      <c r="K82" s="43">
        <v>0</v>
      </c>
      <c r="L82" s="43">
        <v>0</v>
      </c>
      <c r="M82" s="43">
        <v>0</v>
      </c>
      <c r="N82" s="43">
        <v>0</v>
      </c>
      <c r="O82" s="43">
        <v>0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</row>
    <row r="83" spans="1:28" s="7" customFormat="1" ht="31.5" customHeight="1" outlineLevel="2" x14ac:dyDescent="0.25">
      <c r="A83" s="45" t="s">
        <v>139</v>
      </c>
      <c r="B83" s="50" t="s">
        <v>41</v>
      </c>
      <c r="C83" s="47" t="s">
        <v>37</v>
      </c>
      <c r="D83" s="43">
        <f t="shared" ref="D83:M84" si="2">IF(D$20="Факт",IF(LEFT(C$19,4)="2019","-",0),IF(D$20="Утвержденный план",0,"-"))</f>
        <v>0</v>
      </c>
      <c r="E83" s="43">
        <f t="shared" si="2"/>
        <v>0</v>
      </c>
      <c r="F83" s="43">
        <f t="shared" si="2"/>
        <v>0</v>
      </c>
      <c r="G83" s="43">
        <f t="shared" si="2"/>
        <v>0</v>
      </c>
      <c r="H83" s="43">
        <f t="shared" si="2"/>
        <v>0</v>
      </c>
      <c r="I83" s="43">
        <f t="shared" si="2"/>
        <v>0</v>
      </c>
      <c r="J83" s="43">
        <f t="shared" si="2"/>
        <v>0</v>
      </c>
      <c r="K83" s="43">
        <f t="shared" si="2"/>
        <v>0</v>
      </c>
      <c r="L83" s="43">
        <f t="shared" si="2"/>
        <v>0</v>
      </c>
      <c r="M83" s="43">
        <f t="shared" si="2"/>
        <v>0</v>
      </c>
      <c r="N83" s="43" t="s">
        <v>42</v>
      </c>
      <c r="O83" s="43" t="s">
        <v>42</v>
      </c>
      <c r="P83" s="43" t="s">
        <v>42</v>
      </c>
      <c r="Q83" s="43" t="s">
        <v>42</v>
      </c>
      <c r="R83" s="43" t="s">
        <v>42</v>
      </c>
      <c r="S83" s="43" t="s">
        <v>42</v>
      </c>
      <c r="T83" s="43" t="s">
        <v>42</v>
      </c>
      <c r="U83" s="43" t="s">
        <v>42</v>
      </c>
      <c r="V83" s="43" t="s">
        <v>42</v>
      </c>
      <c r="W83" s="43" t="s">
        <v>42</v>
      </c>
      <c r="X83" s="43" t="s">
        <v>42</v>
      </c>
      <c r="Y83" s="43" t="s">
        <v>42</v>
      </c>
      <c r="Z83" s="43" t="s">
        <v>42</v>
      </c>
      <c r="AA83" s="43">
        <v>0</v>
      </c>
      <c r="AB83" s="43">
        <v>0</v>
      </c>
    </row>
    <row r="84" spans="1:28" s="7" customFormat="1" ht="31.5" customHeight="1" outlineLevel="2" x14ac:dyDescent="0.25">
      <c r="A84" s="45" t="s">
        <v>140</v>
      </c>
      <c r="B84" s="50" t="s">
        <v>44</v>
      </c>
      <c r="C84" s="47" t="s">
        <v>37</v>
      </c>
      <c r="D84" s="43">
        <f t="shared" si="2"/>
        <v>0</v>
      </c>
      <c r="E84" s="43">
        <f t="shared" si="2"/>
        <v>0</v>
      </c>
      <c r="F84" s="43">
        <f t="shared" si="2"/>
        <v>0</v>
      </c>
      <c r="G84" s="43">
        <f t="shared" si="2"/>
        <v>0</v>
      </c>
      <c r="H84" s="43">
        <f t="shared" si="2"/>
        <v>0</v>
      </c>
      <c r="I84" s="43">
        <f t="shared" si="2"/>
        <v>0</v>
      </c>
      <c r="J84" s="43">
        <f t="shared" si="2"/>
        <v>0</v>
      </c>
      <c r="K84" s="43">
        <f t="shared" si="2"/>
        <v>0</v>
      </c>
      <c r="L84" s="43">
        <f t="shared" si="2"/>
        <v>0</v>
      </c>
      <c r="M84" s="43">
        <f t="shared" si="2"/>
        <v>0</v>
      </c>
      <c r="N84" s="43" t="s">
        <v>42</v>
      </c>
      <c r="O84" s="43" t="s">
        <v>42</v>
      </c>
      <c r="P84" s="43" t="s">
        <v>42</v>
      </c>
      <c r="Q84" s="43" t="s">
        <v>42</v>
      </c>
      <c r="R84" s="43" t="s">
        <v>42</v>
      </c>
      <c r="S84" s="43" t="s">
        <v>42</v>
      </c>
      <c r="T84" s="43" t="s">
        <v>42</v>
      </c>
      <c r="U84" s="43" t="s">
        <v>42</v>
      </c>
      <c r="V84" s="43" t="s">
        <v>42</v>
      </c>
      <c r="W84" s="43" t="s">
        <v>42</v>
      </c>
      <c r="X84" s="43" t="s">
        <v>42</v>
      </c>
      <c r="Y84" s="43" t="s">
        <v>42</v>
      </c>
      <c r="Z84" s="43" t="s">
        <v>42</v>
      </c>
      <c r="AA84" s="43">
        <v>0</v>
      </c>
      <c r="AB84" s="43">
        <v>0</v>
      </c>
    </row>
    <row r="85" spans="1:28" s="7" customFormat="1" ht="31.5" customHeight="1" outlineLevel="2" x14ac:dyDescent="0.25">
      <c r="A85" s="45" t="s">
        <v>141</v>
      </c>
      <c r="B85" s="50" t="s">
        <v>46</v>
      </c>
      <c r="C85" s="47" t="s">
        <v>37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</row>
    <row r="86" spans="1:28" s="7" customFormat="1" ht="15.75" customHeight="1" outlineLevel="1" x14ac:dyDescent="0.25">
      <c r="A86" s="45" t="s">
        <v>142</v>
      </c>
      <c r="B86" s="46" t="s">
        <v>48</v>
      </c>
      <c r="C86" s="47" t="s">
        <v>37</v>
      </c>
      <c r="D86" s="43" t="s">
        <v>42</v>
      </c>
      <c r="E86" s="43" t="s">
        <v>42</v>
      </c>
      <c r="F86" s="43" t="s">
        <v>42</v>
      </c>
      <c r="G86" s="43" t="s">
        <v>42</v>
      </c>
      <c r="H86" s="43" t="s">
        <v>42</v>
      </c>
      <c r="I86" s="43" t="s">
        <v>42</v>
      </c>
      <c r="J86" s="43" t="s">
        <v>42</v>
      </c>
      <c r="K86" s="43" t="s">
        <v>42</v>
      </c>
      <c r="L86" s="43" t="s">
        <v>42</v>
      </c>
      <c r="M86" s="43" t="s">
        <v>42</v>
      </c>
      <c r="N86" s="43" t="s">
        <v>42</v>
      </c>
      <c r="O86" s="43" t="s">
        <v>42</v>
      </c>
      <c r="P86" s="43" t="s">
        <v>42</v>
      </c>
      <c r="Q86" s="43" t="s">
        <v>42</v>
      </c>
      <c r="R86" s="43" t="s">
        <v>42</v>
      </c>
      <c r="S86" s="43" t="s">
        <v>42</v>
      </c>
      <c r="T86" s="43" t="s">
        <v>42</v>
      </c>
      <c r="U86" s="43" t="s">
        <v>42</v>
      </c>
      <c r="V86" s="43" t="s">
        <v>42</v>
      </c>
      <c r="W86" s="43" t="s">
        <v>42</v>
      </c>
      <c r="X86" s="43" t="s">
        <v>42</v>
      </c>
      <c r="Y86" s="43" t="s">
        <v>42</v>
      </c>
      <c r="Z86" s="43" t="s">
        <v>42</v>
      </c>
      <c r="AA86" s="43" t="s">
        <v>42</v>
      </c>
      <c r="AB86" s="43" t="s">
        <v>42</v>
      </c>
    </row>
    <row r="87" spans="1:28" s="7" customFormat="1" ht="15.75" customHeight="1" outlineLevel="1" x14ac:dyDescent="0.25">
      <c r="A87" s="45" t="s">
        <v>143</v>
      </c>
      <c r="B87" s="46" t="s">
        <v>50</v>
      </c>
      <c r="C87" s="47" t="s">
        <v>37</v>
      </c>
      <c r="D87" s="43">
        <v>-103.18133828595364</v>
      </c>
      <c r="E87" s="43">
        <v>-63.669683829121823</v>
      </c>
      <c r="F87" s="43">
        <v>150.41665046153867</v>
      </c>
      <c r="G87" s="43">
        <v>309.58028019056292</v>
      </c>
      <c r="H87" s="43">
        <v>322.85519951832157</v>
      </c>
      <c r="I87" s="43">
        <v>396.63896760900434</v>
      </c>
      <c r="J87" s="43">
        <v>311.78086753949992</v>
      </c>
      <c r="K87" s="43">
        <v>358.7979697872579</v>
      </c>
      <c r="L87" s="43">
        <v>99.304517408672837</v>
      </c>
      <c r="M87" s="43">
        <v>160.11058409781253</v>
      </c>
      <c r="N87" s="43">
        <v>27.313849977858808</v>
      </c>
      <c r="O87" s="43">
        <v>22.486171227327759</v>
      </c>
      <c r="P87" s="43">
        <v>92.807469824265354</v>
      </c>
      <c r="Q87" s="43">
        <v>30.060419424420616</v>
      </c>
      <c r="R87" s="43">
        <v>37.77297189935507</v>
      </c>
      <c r="S87" s="43">
        <v>158.03422866988058</v>
      </c>
      <c r="T87" s="43">
        <v>158.53207720150931</v>
      </c>
      <c r="U87" s="43">
        <v>117.92142258080366</v>
      </c>
      <c r="V87" s="43">
        <v>221.11523050511369</v>
      </c>
      <c r="W87" s="43">
        <v>173.16498222919836</v>
      </c>
      <c r="X87" s="43">
        <v>304.30073125864419</v>
      </c>
      <c r="Y87" s="43">
        <v>194.88667170314784</v>
      </c>
      <c r="Z87" s="43">
        <v>431.35617423543135</v>
      </c>
      <c r="AA87" s="43">
        <v>1921.6816975194165</v>
      </c>
      <c r="AB87" s="43">
        <v>2007.1390893686721</v>
      </c>
    </row>
    <row r="88" spans="1:28" s="7" customFormat="1" ht="15.75" customHeight="1" outlineLevel="1" x14ac:dyDescent="0.25">
      <c r="A88" s="45" t="s">
        <v>144</v>
      </c>
      <c r="B88" s="46" t="s">
        <v>52</v>
      </c>
      <c r="C88" s="47" t="s">
        <v>37</v>
      </c>
      <c r="D88" s="43" t="s">
        <v>42</v>
      </c>
      <c r="E88" s="43" t="s">
        <v>42</v>
      </c>
      <c r="F88" s="43" t="s">
        <v>42</v>
      </c>
      <c r="G88" s="43" t="s">
        <v>42</v>
      </c>
      <c r="H88" s="43" t="s">
        <v>42</v>
      </c>
      <c r="I88" s="43" t="s">
        <v>42</v>
      </c>
      <c r="J88" s="43" t="s">
        <v>42</v>
      </c>
      <c r="K88" s="43" t="s">
        <v>42</v>
      </c>
      <c r="L88" s="43" t="s">
        <v>42</v>
      </c>
      <c r="M88" s="43" t="s">
        <v>42</v>
      </c>
      <c r="N88" s="43" t="s">
        <v>42</v>
      </c>
      <c r="O88" s="43" t="s">
        <v>42</v>
      </c>
      <c r="P88" s="43" t="s">
        <v>42</v>
      </c>
      <c r="Q88" s="43" t="s">
        <v>42</v>
      </c>
      <c r="R88" s="43" t="s">
        <v>42</v>
      </c>
      <c r="S88" s="43" t="s">
        <v>42</v>
      </c>
      <c r="T88" s="43" t="s">
        <v>42</v>
      </c>
      <c r="U88" s="43" t="s">
        <v>42</v>
      </c>
      <c r="V88" s="43" t="s">
        <v>42</v>
      </c>
      <c r="W88" s="43" t="s">
        <v>42</v>
      </c>
      <c r="X88" s="43" t="s">
        <v>42</v>
      </c>
      <c r="Y88" s="43" t="s">
        <v>42</v>
      </c>
      <c r="Z88" s="43" t="s">
        <v>42</v>
      </c>
      <c r="AA88" s="43" t="s">
        <v>42</v>
      </c>
      <c r="AB88" s="43" t="s">
        <v>42</v>
      </c>
    </row>
    <row r="89" spans="1:28" s="7" customFormat="1" ht="15.75" customHeight="1" outlineLevel="1" x14ac:dyDescent="0.25">
      <c r="A89" s="45" t="s">
        <v>145</v>
      </c>
      <c r="B89" s="46" t="s">
        <v>54</v>
      </c>
      <c r="C89" s="47" t="s">
        <v>37</v>
      </c>
      <c r="D89" s="43">
        <v>21.847465830045806</v>
      </c>
      <c r="E89" s="43">
        <v>35.800260462696578</v>
      </c>
      <c r="F89" s="43">
        <v>172.28275663712486</v>
      </c>
      <c r="G89" s="43">
        <v>69.5873115425251</v>
      </c>
      <c r="H89" s="43">
        <v>77.435525049429529</v>
      </c>
      <c r="I89" s="43">
        <v>196.20238158469488</v>
      </c>
      <c r="J89" s="43">
        <v>32.593001579221365</v>
      </c>
      <c r="K89" s="43">
        <v>24.295845718594876</v>
      </c>
      <c r="L89" s="43">
        <v>131.4908813528541</v>
      </c>
      <c r="M89" s="43">
        <v>30.21740618289644</v>
      </c>
      <c r="N89" s="43">
        <v>48.067867832806179</v>
      </c>
      <c r="O89" s="43">
        <v>66.492893392247325</v>
      </c>
      <c r="P89" s="43">
        <v>163.46882507772884</v>
      </c>
      <c r="Q89" s="43">
        <v>138.96911799366865</v>
      </c>
      <c r="R89" s="43">
        <v>67.271637069068916</v>
      </c>
      <c r="S89" s="43">
        <v>27.449059447470106</v>
      </c>
      <c r="T89" s="43">
        <v>11.396778518485952</v>
      </c>
      <c r="U89" s="43">
        <v>16.299873550669556</v>
      </c>
      <c r="V89" s="43">
        <v>-14.826809590282501</v>
      </c>
      <c r="W89" s="43">
        <v>13.475573274683708</v>
      </c>
      <c r="X89" s="43">
        <v>-15.688704101462829</v>
      </c>
      <c r="Y89" s="43">
        <v>13.627561174604388</v>
      </c>
      <c r="Z89" s="43">
        <v>-14.37728533489814</v>
      </c>
      <c r="AA89" s="43">
        <v>596.61702386205491</v>
      </c>
      <c r="AB89" s="43">
        <v>486.83171745295135</v>
      </c>
    </row>
    <row r="90" spans="1:28" s="7" customFormat="1" ht="15.75" customHeight="1" outlineLevel="1" x14ac:dyDescent="0.25">
      <c r="A90" s="45" t="s">
        <v>146</v>
      </c>
      <c r="B90" s="46" t="s">
        <v>56</v>
      </c>
      <c r="C90" s="47" t="s">
        <v>37</v>
      </c>
      <c r="D90" s="43">
        <v>-3.0000000000000001E-3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</row>
    <row r="91" spans="1:28" s="7" customFormat="1" ht="15.75" customHeight="1" outlineLevel="1" x14ac:dyDescent="0.25">
      <c r="A91" s="45" t="s">
        <v>147</v>
      </c>
      <c r="B91" s="46" t="s">
        <v>58</v>
      </c>
      <c r="C91" s="47" t="s">
        <v>37</v>
      </c>
      <c r="D91" s="43" t="s">
        <v>42</v>
      </c>
      <c r="E91" s="43" t="s">
        <v>42</v>
      </c>
      <c r="F91" s="43" t="s">
        <v>42</v>
      </c>
      <c r="G91" s="43" t="s">
        <v>42</v>
      </c>
      <c r="H91" s="43" t="s">
        <v>42</v>
      </c>
      <c r="I91" s="43" t="s">
        <v>42</v>
      </c>
      <c r="J91" s="43" t="s">
        <v>42</v>
      </c>
      <c r="K91" s="43" t="s">
        <v>42</v>
      </c>
      <c r="L91" s="43" t="s">
        <v>42</v>
      </c>
      <c r="M91" s="43" t="s">
        <v>42</v>
      </c>
      <c r="N91" s="43" t="s">
        <v>42</v>
      </c>
      <c r="O91" s="43" t="s">
        <v>42</v>
      </c>
      <c r="P91" s="43" t="s">
        <v>42</v>
      </c>
      <c r="Q91" s="43" t="s">
        <v>42</v>
      </c>
      <c r="R91" s="43" t="s">
        <v>42</v>
      </c>
      <c r="S91" s="43" t="s">
        <v>42</v>
      </c>
      <c r="T91" s="43" t="s">
        <v>42</v>
      </c>
      <c r="U91" s="43" t="s">
        <v>42</v>
      </c>
      <c r="V91" s="43" t="s">
        <v>42</v>
      </c>
      <c r="W91" s="43" t="s">
        <v>42</v>
      </c>
      <c r="X91" s="43" t="s">
        <v>42</v>
      </c>
      <c r="Y91" s="43" t="s">
        <v>42</v>
      </c>
      <c r="Z91" s="43" t="s">
        <v>42</v>
      </c>
      <c r="AA91" s="43" t="s">
        <v>42</v>
      </c>
      <c r="AB91" s="43" t="s">
        <v>42</v>
      </c>
    </row>
    <row r="92" spans="1:28" s="7" customFormat="1" ht="31.5" customHeight="1" outlineLevel="1" x14ac:dyDescent="0.25">
      <c r="A92" s="45" t="s">
        <v>148</v>
      </c>
      <c r="B92" s="48" t="s">
        <v>60</v>
      </c>
      <c r="C92" s="47" t="s">
        <v>37</v>
      </c>
      <c r="D92" s="43" t="s">
        <v>42</v>
      </c>
      <c r="E92" s="43" t="s">
        <v>42</v>
      </c>
      <c r="F92" s="43" t="s">
        <v>42</v>
      </c>
      <c r="G92" s="43" t="s">
        <v>42</v>
      </c>
      <c r="H92" s="43" t="s">
        <v>42</v>
      </c>
      <c r="I92" s="43" t="s">
        <v>42</v>
      </c>
      <c r="J92" s="43" t="s">
        <v>42</v>
      </c>
      <c r="K92" s="43" t="s">
        <v>42</v>
      </c>
      <c r="L92" s="43" t="s">
        <v>42</v>
      </c>
      <c r="M92" s="43" t="s">
        <v>42</v>
      </c>
      <c r="N92" s="43" t="s">
        <v>42</v>
      </c>
      <c r="O92" s="43" t="s">
        <v>42</v>
      </c>
      <c r="P92" s="43" t="s">
        <v>42</v>
      </c>
      <c r="Q92" s="43" t="s">
        <v>42</v>
      </c>
      <c r="R92" s="43" t="s">
        <v>42</v>
      </c>
      <c r="S92" s="43" t="s">
        <v>42</v>
      </c>
      <c r="T92" s="43" t="s">
        <v>42</v>
      </c>
      <c r="U92" s="43" t="s">
        <v>42</v>
      </c>
      <c r="V92" s="43" t="s">
        <v>42</v>
      </c>
      <c r="W92" s="43" t="s">
        <v>42</v>
      </c>
      <c r="X92" s="43" t="s">
        <v>42</v>
      </c>
      <c r="Y92" s="43" t="s">
        <v>42</v>
      </c>
      <c r="Z92" s="43" t="s">
        <v>42</v>
      </c>
      <c r="AA92" s="43" t="s">
        <v>42</v>
      </c>
      <c r="AB92" s="43" t="s">
        <v>42</v>
      </c>
    </row>
    <row r="93" spans="1:28" s="7" customFormat="1" ht="15.75" customHeight="1" outlineLevel="2" x14ac:dyDescent="0.25">
      <c r="A93" s="45" t="s">
        <v>149</v>
      </c>
      <c r="B93" s="50" t="s">
        <v>62</v>
      </c>
      <c r="C93" s="47" t="s">
        <v>37</v>
      </c>
      <c r="D93" s="43" t="s">
        <v>42</v>
      </c>
      <c r="E93" s="43" t="s">
        <v>42</v>
      </c>
      <c r="F93" s="43" t="s">
        <v>42</v>
      </c>
      <c r="G93" s="43" t="s">
        <v>42</v>
      </c>
      <c r="H93" s="43" t="s">
        <v>42</v>
      </c>
      <c r="I93" s="43" t="s">
        <v>42</v>
      </c>
      <c r="J93" s="43" t="s">
        <v>42</v>
      </c>
      <c r="K93" s="43" t="s">
        <v>42</v>
      </c>
      <c r="L93" s="43" t="s">
        <v>42</v>
      </c>
      <c r="M93" s="43" t="s">
        <v>42</v>
      </c>
      <c r="N93" s="43" t="s">
        <v>42</v>
      </c>
      <c r="O93" s="43" t="s">
        <v>42</v>
      </c>
      <c r="P93" s="43" t="s">
        <v>42</v>
      </c>
      <c r="Q93" s="43" t="s">
        <v>42</v>
      </c>
      <c r="R93" s="43" t="s">
        <v>42</v>
      </c>
      <c r="S93" s="43" t="s">
        <v>42</v>
      </c>
      <c r="T93" s="43" t="s">
        <v>42</v>
      </c>
      <c r="U93" s="43" t="s">
        <v>42</v>
      </c>
      <c r="V93" s="43" t="s">
        <v>42</v>
      </c>
      <c r="W93" s="43" t="s">
        <v>42</v>
      </c>
      <c r="X93" s="43" t="s">
        <v>42</v>
      </c>
      <c r="Y93" s="43" t="s">
        <v>42</v>
      </c>
      <c r="Z93" s="43" t="s">
        <v>42</v>
      </c>
      <c r="AA93" s="43" t="s">
        <v>42</v>
      </c>
      <c r="AB93" s="43" t="s">
        <v>42</v>
      </c>
    </row>
    <row r="94" spans="1:28" s="7" customFormat="1" ht="15.75" customHeight="1" outlineLevel="2" x14ac:dyDescent="0.25">
      <c r="A94" s="45" t="s">
        <v>150</v>
      </c>
      <c r="B94" s="49" t="s">
        <v>64</v>
      </c>
      <c r="C94" s="47" t="s">
        <v>37</v>
      </c>
      <c r="D94" s="43" t="s">
        <v>42</v>
      </c>
      <c r="E94" s="43" t="s">
        <v>42</v>
      </c>
      <c r="F94" s="43" t="s">
        <v>42</v>
      </c>
      <c r="G94" s="43" t="s">
        <v>42</v>
      </c>
      <c r="H94" s="43" t="s">
        <v>42</v>
      </c>
      <c r="I94" s="43" t="s">
        <v>42</v>
      </c>
      <c r="J94" s="43" t="s">
        <v>42</v>
      </c>
      <c r="K94" s="43" t="s">
        <v>42</v>
      </c>
      <c r="L94" s="43" t="s">
        <v>42</v>
      </c>
      <c r="M94" s="43" t="s">
        <v>42</v>
      </c>
      <c r="N94" s="43" t="s">
        <v>42</v>
      </c>
      <c r="O94" s="43" t="s">
        <v>42</v>
      </c>
      <c r="P94" s="43" t="s">
        <v>42</v>
      </c>
      <c r="Q94" s="43" t="s">
        <v>42</v>
      </c>
      <c r="R94" s="43" t="s">
        <v>42</v>
      </c>
      <c r="S94" s="43" t="s">
        <v>42</v>
      </c>
      <c r="T94" s="43" t="s">
        <v>42</v>
      </c>
      <c r="U94" s="43" t="s">
        <v>42</v>
      </c>
      <c r="V94" s="43" t="s">
        <v>42</v>
      </c>
      <c r="W94" s="43" t="s">
        <v>42</v>
      </c>
      <c r="X94" s="43" t="s">
        <v>42</v>
      </c>
      <c r="Y94" s="43" t="s">
        <v>42</v>
      </c>
      <c r="Z94" s="43" t="s">
        <v>42</v>
      </c>
      <c r="AA94" s="43" t="s">
        <v>42</v>
      </c>
      <c r="AB94" s="43" t="s">
        <v>42</v>
      </c>
    </row>
    <row r="95" spans="1:28" s="7" customFormat="1" ht="15.75" customHeight="1" outlineLevel="1" x14ac:dyDescent="0.25">
      <c r="A95" s="45" t="s">
        <v>151</v>
      </c>
      <c r="B95" s="46" t="s">
        <v>66</v>
      </c>
      <c r="C95" s="47" t="s">
        <v>37</v>
      </c>
      <c r="D95" s="43">
        <v>1.1379259448573862</v>
      </c>
      <c r="E95" s="43">
        <v>25.233682105114042</v>
      </c>
      <c r="F95" s="43">
        <v>18.366540012483988</v>
      </c>
      <c r="G95" s="43">
        <v>31.126273910611566</v>
      </c>
      <c r="H95" s="43">
        <v>37.761802003626904</v>
      </c>
      <c r="I95" s="43">
        <v>32.639351512133295</v>
      </c>
      <c r="J95" s="43">
        <v>52.68272438258586</v>
      </c>
      <c r="K95" s="43">
        <v>41.620615229924574</v>
      </c>
      <c r="L95" s="43">
        <v>17.831276735919413</v>
      </c>
      <c r="M95" s="43">
        <v>56.003545750613597</v>
      </c>
      <c r="N95" s="43">
        <v>85.346836824553364</v>
      </c>
      <c r="O95" s="43">
        <v>67.816993237630243</v>
      </c>
      <c r="P95" s="43">
        <v>44.950419298092633</v>
      </c>
      <c r="Q95" s="43">
        <v>34.953920991701715</v>
      </c>
      <c r="R95" s="43">
        <v>51.589944538392473</v>
      </c>
      <c r="S95" s="43">
        <v>38.98879075014289</v>
      </c>
      <c r="T95" s="43">
        <v>59.137788837254803</v>
      </c>
      <c r="U95" s="43">
        <v>43.856704854691195</v>
      </c>
      <c r="V95" s="43">
        <v>81.777409470384029</v>
      </c>
      <c r="W95" s="43">
        <v>46.224787789081333</v>
      </c>
      <c r="X95" s="43">
        <v>97.675237440933245</v>
      </c>
      <c r="Y95" s="43">
        <v>47.611531422753778</v>
      </c>
      <c r="Z95" s="43">
        <v>125.8316639867806</v>
      </c>
      <c r="AA95" s="43">
        <v>440.84251544928418</v>
      </c>
      <c r="AB95" s="43">
        <v>654.58510351852328</v>
      </c>
    </row>
    <row r="96" spans="1:28" s="39" customFormat="1" ht="15.75" customHeight="1" x14ac:dyDescent="0.25">
      <c r="A96" s="40" t="s">
        <v>152</v>
      </c>
      <c r="B96" s="41" t="s">
        <v>153</v>
      </c>
      <c r="C96" s="42" t="s">
        <v>37</v>
      </c>
      <c r="D96" s="43">
        <v>-162.01042262204791</v>
      </c>
      <c r="E96" s="43">
        <v>-339.19312846107783</v>
      </c>
      <c r="F96" s="43">
        <v>-248.44018407996737</v>
      </c>
      <c r="G96" s="43">
        <v>-253.96111268394279</v>
      </c>
      <c r="H96" s="43">
        <v>-180.38552586562201</v>
      </c>
      <c r="I96" s="43">
        <v>-265.82253908812612</v>
      </c>
      <c r="J96" s="43">
        <v>-239.49964870615202</v>
      </c>
      <c r="K96" s="43">
        <v>-195.45505356329636</v>
      </c>
      <c r="L96" s="43">
        <v>-234.85612655457575</v>
      </c>
      <c r="M96" s="43">
        <v>-118.43115887553418</v>
      </c>
      <c r="N96" s="43">
        <v>-70.410239813767191</v>
      </c>
      <c r="O96" s="43">
        <v>-48.166839928115039</v>
      </c>
      <c r="P96" s="43">
        <v>-157.90058599908681</v>
      </c>
      <c r="Q96" s="43">
        <v>92.210740396573499</v>
      </c>
      <c r="R96" s="43">
        <v>184.0964207666504</v>
      </c>
      <c r="S96" s="43">
        <v>79.408388147109719</v>
      </c>
      <c r="T96" s="43">
        <v>337.65253312585241</v>
      </c>
      <c r="U96" s="43">
        <v>60.503774600062741</v>
      </c>
      <c r="V96" s="43">
        <v>-104.70172023291457</v>
      </c>
      <c r="W96" s="43">
        <v>44.70525166588348</v>
      </c>
      <c r="X96" s="43">
        <v>-138.34206228197996</v>
      </c>
      <c r="Y96" s="43">
        <v>30.563078696816177</v>
      </c>
      <c r="Z96" s="43">
        <v>-155.81783433937431</v>
      </c>
      <c r="AA96" s="43">
        <v>-574.4454706325688</v>
      </c>
      <c r="AB96" s="43">
        <v>-760.16478990096971</v>
      </c>
    </row>
    <row r="97" spans="1:28" s="7" customFormat="1" ht="15.75" customHeight="1" x14ac:dyDescent="0.25">
      <c r="A97" s="45" t="s">
        <v>154</v>
      </c>
      <c r="B97" s="48" t="s">
        <v>155</v>
      </c>
      <c r="C97" s="47" t="s">
        <v>37</v>
      </c>
      <c r="D97" s="43">
        <v>26.070603634333757</v>
      </c>
      <c r="E97" s="43">
        <v>118.42320746507136</v>
      </c>
      <c r="F97" s="43">
        <v>51.801416011432806</v>
      </c>
      <c r="G97" s="43">
        <v>36.728283963584971</v>
      </c>
      <c r="H97" s="43">
        <v>97.330432909796812</v>
      </c>
      <c r="I97" s="43">
        <v>31.576389625743882</v>
      </c>
      <c r="J97" s="43">
        <v>72.584389437046013</v>
      </c>
      <c r="K97" s="43">
        <v>57.945307359257797</v>
      </c>
      <c r="L97" s="43">
        <v>105.84504218850023</v>
      </c>
      <c r="M97" s="43">
        <v>137.02840962740353</v>
      </c>
      <c r="N97" s="43">
        <v>135.4862575743436</v>
      </c>
      <c r="O97" s="43">
        <v>116.29983926612617</v>
      </c>
      <c r="P97" s="43">
        <v>156.36035211754412</v>
      </c>
      <c r="Q97" s="43">
        <v>258.99398356341402</v>
      </c>
      <c r="R97" s="43">
        <v>336.74709325762547</v>
      </c>
      <c r="S97" s="43">
        <v>258.64421708808948</v>
      </c>
      <c r="T97" s="43">
        <v>476.41990296822428</v>
      </c>
      <c r="U97" s="43">
        <v>257.04510266152192</v>
      </c>
      <c r="V97" s="43">
        <v>33.981541256653571</v>
      </c>
      <c r="W97" s="43">
        <v>255.21292843725902</v>
      </c>
      <c r="X97" s="43">
        <v>29.425948082033095</v>
      </c>
      <c r="Y97" s="43">
        <v>253.47040861563167</v>
      </c>
      <c r="Z97" s="43">
        <v>28.962735876093589</v>
      </c>
      <c r="AA97" s="43">
        <v>1662.9448702080326</v>
      </c>
      <c r="AB97" s="43">
        <v>1473.1436956678606</v>
      </c>
    </row>
    <row r="98" spans="1:28" s="7" customFormat="1" ht="15.75" customHeight="1" outlineLevel="1" x14ac:dyDescent="0.25">
      <c r="A98" s="45" t="s">
        <v>156</v>
      </c>
      <c r="B98" s="50" t="s">
        <v>157</v>
      </c>
      <c r="C98" s="47" t="s">
        <v>37</v>
      </c>
      <c r="D98" s="43">
        <v>7.5403000000000002</v>
      </c>
      <c r="E98" s="43">
        <v>1.1625466799999999</v>
      </c>
      <c r="F98" s="43">
        <v>1.2620950516319209</v>
      </c>
      <c r="G98" s="43">
        <v>3.1104941635849799</v>
      </c>
      <c r="H98" s="43">
        <v>6.2536387500000004</v>
      </c>
      <c r="I98" s="43">
        <v>0</v>
      </c>
      <c r="J98" s="43">
        <v>4.9030008699999996</v>
      </c>
      <c r="K98" s="43">
        <v>6.9320000000000004</v>
      </c>
      <c r="L98" s="43">
        <v>10.670000456783107</v>
      </c>
      <c r="M98" s="43">
        <v>74.999603555852374</v>
      </c>
      <c r="N98" s="43">
        <v>75.378712568379612</v>
      </c>
      <c r="O98" s="43">
        <v>93.35552269659739</v>
      </c>
      <c r="P98" s="43">
        <v>84.446975811180977</v>
      </c>
      <c r="Q98" s="43">
        <v>240.74516047341399</v>
      </c>
      <c r="R98" s="43">
        <v>147.122443598172</v>
      </c>
      <c r="S98" s="43">
        <v>238.758162727285</v>
      </c>
      <c r="T98" s="43">
        <v>6.8857091239281463</v>
      </c>
      <c r="U98" s="43">
        <v>237.061993661522</v>
      </c>
      <c r="V98" s="43">
        <v>13.411248247856308</v>
      </c>
      <c r="W98" s="43">
        <v>234.23587652725902</v>
      </c>
      <c r="X98" s="43">
        <v>7.7160885502120911</v>
      </c>
      <c r="Y98" s="43">
        <v>231.4434507407031</v>
      </c>
      <c r="Z98" s="43">
        <v>6.0170164136314179</v>
      </c>
      <c r="AA98" s="43">
        <v>1360.6422645462178</v>
      </c>
      <c r="AB98" s="43">
        <v>362.80483439014364</v>
      </c>
    </row>
    <row r="99" spans="1:28" s="7" customFormat="1" ht="15.75" customHeight="1" outlineLevel="1" x14ac:dyDescent="0.25">
      <c r="A99" s="45" t="s">
        <v>158</v>
      </c>
      <c r="B99" s="50" t="s">
        <v>159</v>
      </c>
      <c r="C99" s="47" t="s">
        <v>37</v>
      </c>
      <c r="D99" s="43">
        <v>1.3818908146557474</v>
      </c>
      <c r="E99" s="43">
        <v>31.211427265071382</v>
      </c>
      <c r="F99" s="43">
        <v>23.85</v>
      </c>
      <c r="G99" s="43">
        <v>3.8398499999999998</v>
      </c>
      <c r="H99" s="43">
        <v>5.6572758046564271</v>
      </c>
      <c r="I99" s="43">
        <v>4.2051691457438807</v>
      </c>
      <c r="J99" s="43">
        <v>4.4193135580460261</v>
      </c>
      <c r="K99" s="43">
        <v>4.3567553799999992</v>
      </c>
      <c r="L99" s="43">
        <v>4.5926707000000047</v>
      </c>
      <c r="M99" s="43">
        <v>4.4501248000000002</v>
      </c>
      <c r="N99" s="43">
        <v>4.7905437248247189</v>
      </c>
      <c r="O99" s="43">
        <v>4.0156493954646697</v>
      </c>
      <c r="P99" s="43">
        <v>3.7281543502584391</v>
      </c>
      <c r="Q99" s="43">
        <v>4.02594473</v>
      </c>
      <c r="R99" s="43">
        <v>4.0957703200000006</v>
      </c>
      <c r="S99" s="43">
        <v>4.0857189900000002</v>
      </c>
      <c r="T99" s="43">
        <v>4.2248385600000002</v>
      </c>
      <c r="U99" s="43">
        <v>4.1454932399999995</v>
      </c>
      <c r="V99" s="43">
        <v>4.3601791800000003</v>
      </c>
      <c r="W99" s="43">
        <v>4.2052674999999997</v>
      </c>
      <c r="X99" s="43">
        <v>4.5025355600000001</v>
      </c>
      <c r="Y99" s="43">
        <v>4.2659036507212473</v>
      </c>
      <c r="Z99" s="43">
        <v>4.6518732600000003</v>
      </c>
      <c r="AA99" s="43">
        <v>41.595876831929793</v>
      </c>
      <c r="AB99" s="43">
        <v>45.023155017785619</v>
      </c>
    </row>
    <row r="100" spans="1:28" s="7" customFormat="1" ht="15.75" customHeight="1" outlineLevel="1" x14ac:dyDescent="0.25">
      <c r="A100" s="45" t="s">
        <v>160</v>
      </c>
      <c r="B100" s="50" t="s">
        <v>161</v>
      </c>
      <c r="C100" s="47" t="s">
        <v>37</v>
      </c>
      <c r="D100" s="43">
        <v>0.39205000000000001</v>
      </c>
      <c r="E100" s="43">
        <v>0.39405503000000003</v>
      </c>
      <c r="F100" s="43">
        <v>0.29490945000000002</v>
      </c>
      <c r="G100" s="43">
        <v>0.37388099999999996</v>
      </c>
      <c r="H100" s="43">
        <v>0.43866588999999995</v>
      </c>
      <c r="I100" s="43">
        <v>0</v>
      </c>
      <c r="J100" s="43">
        <v>0.20333118999999999</v>
      </c>
      <c r="K100" s="43">
        <v>0</v>
      </c>
      <c r="L100" s="43">
        <v>1.3570866299999997</v>
      </c>
      <c r="M100" s="43">
        <v>0</v>
      </c>
      <c r="N100" s="43">
        <v>1.7275675400000003</v>
      </c>
      <c r="O100" s="43">
        <v>0.27467280999999999</v>
      </c>
      <c r="P100" s="43">
        <v>6.036680276607008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0.6485538099999999</v>
      </c>
      <c r="AB100" s="43">
        <v>9.7633315266070078</v>
      </c>
    </row>
    <row r="101" spans="1:28" s="7" customFormat="1" ht="15.75" customHeight="1" outlineLevel="2" x14ac:dyDescent="0.25">
      <c r="A101" s="45" t="s">
        <v>162</v>
      </c>
      <c r="B101" s="52" t="s">
        <v>163</v>
      </c>
      <c r="C101" s="47" t="s">
        <v>37</v>
      </c>
      <c r="D101" s="43">
        <v>0.39205000000000001</v>
      </c>
      <c r="E101" s="43">
        <v>0.37439999999999996</v>
      </c>
      <c r="F101" s="43">
        <v>0.29490945000000002</v>
      </c>
      <c r="G101" s="43">
        <v>0</v>
      </c>
      <c r="H101" s="43">
        <v>3.6726639999999998E-2</v>
      </c>
      <c r="I101" s="43">
        <v>0</v>
      </c>
      <c r="J101" s="43">
        <v>0.20333118999999999</v>
      </c>
      <c r="K101" s="43">
        <v>0</v>
      </c>
      <c r="L101" s="43">
        <v>1.3570866299999997</v>
      </c>
      <c r="M101" s="43">
        <v>0</v>
      </c>
      <c r="N101" s="43">
        <v>6.1685609999999995E-2</v>
      </c>
      <c r="O101" s="43">
        <v>0.27467280999999999</v>
      </c>
      <c r="P101" s="43">
        <v>0.38124000000000002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0.27467280999999999</v>
      </c>
      <c r="AB101" s="43">
        <v>2.0400700699999996</v>
      </c>
    </row>
    <row r="102" spans="1:28" s="7" customFormat="1" ht="15.75" customHeight="1" outlineLevel="1" x14ac:dyDescent="0.25">
      <c r="A102" s="45" t="s">
        <v>164</v>
      </c>
      <c r="B102" s="49" t="s">
        <v>165</v>
      </c>
      <c r="C102" s="47" t="s">
        <v>37</v>
      </c>
      <c r="D102" s="43">
        <v>16.75636281967801</v>
      </c>
      <c r="E102" s="43">
        <v>85.655178489999983</v>
      </c>
      <c r="F102" s="43">
        <v>26.394411509800886</v>
      </c>
      <c r="G102" s="43">
        <v>29.404058799999991</v>
      </c>
      <c r="H102" s="43">
        <v>84.980852465140387</v>
      </c>
      <c r="I102" s="43">
        <v>27.371220480000002</v>
      </c>
      <c r="J102" s="43">
        <v>63.058743818999986</v>
      </c>
      <c r="K102" s="43">
        <v>46.656551979257799</v>
      </c>
      <c r="L102" s="43">
        <v>89.225284401717118</v>
      </c>
      <c r="M102" s="43">
        <v>57.578681271551162</v>
      </c>
      <c r="N102" s="43">
        <v>53.589433741139274</v>
      </c>
      <c r="O102" s="43">
        <v>18.653994364064118</v>
      </c>
      <c r="P102" s="43">
        <v>62.148541679497697</v>
      </c>
      <c r="Q102" s="43">
        <v>14.222878360000031</v>
      </c>
      <c r="R102" s="43">
        <v>185.52887933945348</v>
      </c>
      <c r="S102" s="43">
        <v>15.8003353708045</v>
      </c>
      <c r="T102" s="43">
        <v>465.30935528429615</v>
      </c>
      <c r="U102" s="43">
        <v>15.837615759999927</v>
      </c>
      <c r="V102" s="43">
        <v>16.210113828797265</v>
      </c>
      <c r="W102" s="43">
        <v>16.771784410000002</v>
      </c>
      <c r="X102" s="43">
        <v>17.207323971821005</v>
      </c>
      <c r="Y102" s="43">
        <v>17.761054224207321</v>
      </c>
      <c r="Z102" s="43">
        <v>18.29384620246217</v>
      </c>
      <c r="AA102" s="43">
        <v>260.05817501988486</v>
      </c>
      <c r="AB102" s="43">
        <v>1055.5523747333245</v>
      </c>
    </row>
    <row r="103" spans="1:28" s="7" customFormat="1" ht="15.75" customHeight="1" x14ac:dyDescent="0.25">
      <c r="A103" s="45" t="s">
        <v>166</v>
      </c>
      <c r="B103" s="54" t="s">
        <v>121</v>
      </c>
      <c r="C103" s="47" t="s">
        <v>37</v>
      </c>
      <c r="D103" s="43">
        <v>188.08102625638168</v>
      </c>
      <c r="E103" s="43">
        <v>457.61633592614919</v>
      </c>
      <c r="F103" s="43">
        <v>300.24160009140019</v>
      </c>
      <c r="G103" s="43">
        <v>290.68939664752776</v>
      </c>
      <c r="H103" s="43">
        <v>277.71595877541881</v>
      </c>
      <c r="I103" s="43">
        <v>297.39892871387002</v>
      </c>
      <c r="J103" s="43">
        <v>312.08403814319803</v>
      </c>
      <c r="K103" s="43">
        <v>253.40036092255414</v>
      </c>
      <c r="L103" s="43">
        <v>340.70116874307598</v>
      </c>
      <c r="M103" s="43">
        <v>255.45956850293771</v>
      </c>
      <c r="N103" s="43">
        <v>205.89649738811079</v>
      </c>
      <c r="O103" s="43">
        <v>164.46667919424121</v>
      </c>
      <c r="P103" s="43">
        <v>314.26093811663094</v>
      </c>
      <c r="Q103" s="43">
        <v>166.78324316684052</v>
      </c>
      <c r="R103" s="43">
        <v>152.65067249097507</v>
      </c>
      <c r="S103" s="43">
        <v>179.23582894097976</v>
      </c>
      <c r="T103" s="43">
        <v>138.76736984237186</v>
      </c>
      <c r="U103" s="43">
        <v>196.54132806145918</v>
      </c>
      <c r="V103" s="43">
        <v>138.68326148956814</v>
      </c>
      <c r="W103" s="43">
        <v>210.50767677137554</v>
      </c>
      <c r="X103" s="43">
        <v>167.76801036401307</v>
      </c>
      <c r="Y103" s="43">
        <v>222.90732991881549</v>
      </c>
      <c r="Z103" s="43">
        <v>184.78057021546792</v>
      </c>
      <c r="AA103" s="43">
        <v>2237.3903408406013</v>
      </c>
      <c r="AB103" s="43">
        <v>2233.3084855688307</v>
      </c>
    </row>
    <row r="104" spans="1:28" s="7" customFormat="1" ht="15.75" customHeight="1" outlineLevel="1" x14ac:dyDescent="0.25">
      <c r="A104" s="45" t="s">
        <v>167</v>
      </c>
      <c r="B104" s="49" t="s">
        <v>168</v>
      </c>
      <c r="C104" s="47" t="s">
        <v>37</v>
      </c>
      <c r="D104" s="43">
        <v>50.819230299999994</v>
      </c>
      <c r="E104" s="43">
        <v>46.41646567229833</v>
      </c>
      <c r="F104" s="43">
        <v>50.330488897407342</v>
      </c>
      <c r="G104" s="43">
        <v>56.579363999999998</v>
      </c>
      <c r="H104" s="43">
        <v>56.637523560000034</v>
      </c>
      <c r="I104" s="43">
        <v>59.861393099999987</v>
      </c>
      <c r="J104" s="43">
        <v>57.550269299999997</v>
      </c>
      <c r="K104" s="43">
        <v>62.8290754724556</v>
      </c>
      <c r="L104" s="43">
        <v>57.851336637236287</v>
      </c>
      <c r="M104" s="43">
        <v>65.401004600000007</v>
      </c>
      <c r="N104" s="43">
        <v>61.325902811940438</v>
      </c>
      <c r="O104" s="43">
        <v>54.189424810000006</v>
      </c>
      <c r="P104" s="43">
        <v>50.507110706776814</v>
      </c>
      <c r="Q104" s="43">
        <v>33.62339979999998</v>
      </c>
      <c r="R104" s="43">
        <v>46.087125999999998</v>
      </c>
      <c r="S104" s="43">
        <v>34.680098857589996</v>
      </c>
      <c r="T104" s="43">
        <v>47.470435693999896</v>
      </c>
      <c r="U104" s="43">
        <v>35.778404120910402</v>
      </c>
      <c r="V104" s="43">
        <v>48.908382348959996</v>
      </c>
      <c r="W104" s="43">
        <v>36.919803133197284</v>
      </c>
      <c r="X104" s="43">
        <v>50.403525479318404</v>
      </c>
      <c r="Y104" s="43">
        <v>38.097614940779529</v>
      </c>
      <c r="Z104" s="43">
        <v>50.993045987691104</v>
      </c>
      <c r="AA104" s="43">
        <v>477.95958283493275</v>
      </c>
      <c r="AB104" s="43">
        <v>527.73465852592301</v>
      </c>
    </row>
    <row r="105" spans="1:28" s="7" customFormat="1" ht="15.75" customHeight="1" outlineLevel="1" x14ac:dyDescent="0.25">
      <c r="A105" s="45" t="s">
        <v>169</v>
      </c>
      <c r="B105" s="49" t="s">
        <v>170</v>
      </c>
      <c r="C105" s="47" t="s">
        <v>37</v>
      </c>
      <c r="D105" s="43">
        <v>99.176029999999997</v>
      </c>
      <c r="E105" s="43">
        <v>133.81306000000001</v>
      </c>
      <c r="F105" s="43">
        <v>185.54182083399286</v>
      </c>
      <c r="G105" s="43">
        <v>205.72494156270776</v>
      </c>
      <c r="H105" s="43">
        <v>147.61045999999999</v>
      </c>
      <c r="I105" s="43">
        <v>202.63253599492998</v>
      </c>
      <c r="J105" s="43">
        <v>172.3715</v>
      </c>
      <c r="K105" s="43">
        <v>156.31270000000001</v>
      </c>
      <c r="L105" s="43">
        <v>110.62157287999995</v>
      </c>
      <c r="M105" s="43">
        <v>137.52779629941125</v>
      </c>
      <c r="N105" s="43">
        <v>94.360923099676612</v>
      </c>
      <c r="O105" s="43">
        <v>83.616776498539096</v>
      </c>
      <c r="P105" s="43">
        <v>61.902795883535582</v>
      </c>
      <c r="Q105" s="43">
        <v>88.719365688501725</v>
      </c>
      <c r="R105" s="43">
        <v>73.4301023565327</v>
      </c>
      <c r="S105" s="43">
        <v>97.26868195817255</v>
      </c>
      <c r="T105" s="43">
        <v>42.294393334003949</v>
      </c>
      <c r="U105" s="43">
        <v>112.42654808119585</v>
      </c>
      <c r="V105" s="43">
        <v>51.780855000000003</v>
      </c>
      <c r="W105" s="43">
        <v>123.78266805320337</v>
      </c>
      <c r="X105" s="43">
        <v>78.81671</v>
      </c>
      <c r="Y105" s="43">
        <v>133.49104535788419</v>
      </c>
      <c r="Z105" s="43">
        <v>99.221710000000002</v>
      </c>
      <c r="AA105" s="43">
        <v>1341.5030594945458</v>
      </c>
      <c r="AB105" s="43">
        <v>932.41102255374858</v>
      </c>
    </row>
    <row r="106" spans="1:28" s="7" customFormat="1" ht="15.75" customHeight="1" outlineLevel="1" x14ac:dyDescent="0.25">
      <c r="A106" s="45" t="s">
        <v>171</v>
      </c>
      <c r="B106" s="49" t="s">
        <v>172</v>
      </c>
      <c r="C106" s="47" t="s">
        <v>37</v>
      </c>
      <c r="D106" s="43">
        <v>1.03355</v>
      </c>
      <c r="E106" s="43">
        <v>0.40614334000000007</v>
      </c>
      <c r="F106" s="43">
        <v>0.77360499000000005</v>
      </c>
      <c r="G106" s="43">
        <v>0.37388099999999996</v>
      </c>
      <c r="H106" s="43">
        <v>5.0419595000000026</v>
      </c>
      <c r="I106" s="43">
        <v>-4.3390000000000003E-4</v>
      </c>
      <c r="J106" s="43">
        <v>22.906584547999998</v>
      </c>
      <c r="K106" s="43">
        <v>0</v>
      </c>
      <c r="L106" s="43">
        <v>56.24148813</v>
      </c>
      <c r="M106" s="43">
        <v>0</v>
      </c>
      <c r="N106" s="43">
        <v>3.4184398999999996</v>
      </c>
      <c r="O106" s="43">
        <v>0</v>
      </c>
      <c r="P106" s="43">
        <v>171.06267764833535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0.37344709999999998</v>
      </c>
      <c r="AB106" s="43">
        <v>258.67114972633533</v>
      </c>
    </row>
    <row r="107" spans="1:28" s="7" customFormat="1" ht="15.75" customHeight="1" outlineLevel="2" x14ac:dyDescent="0.25">
      <c r="A107" s="45" t="s">
        <v>173</v>
      </c>
      <c r="B107" s="52" t="s">
        <v>174</v>
      </c>
      <c r="C107" s="47" t="s">
        <v>37</v>
      </c>
      <c r="D107" s="43">
        <v>1.03355</v>
      </c>
      <c r="E107" s="43">
        <v>0.40614</v>
      </c>
      <c r="F107" s="43">
        <v>0.77360499000000005</v>
      </c>
      <c r="G107" s="43">
        <v>0.37388099999999996</v>
      </c>
      <c r="H107" s="43">
        <v>5.0419600000000004</v>
      </c>
      <c r="I107" s="43">
        <v>-4.3389999999999418E-4</v>
      </c>
      <c r="J107" s="43">
        <v>22.906584547999998</v>
      </c>
      <c r="K107" s="43">
        <v>0</v>
      </c>
      <c r="L107" s="43">
        <v>56.24148813</v>
      </c>
      <c r="M107" s="43">
        <v>0</v>
      </c>
      <c r="N107" s="43">
        <v>3.2164039</v>
      </c>
      <c r="O107" s="43">
        <v>0</v>
      </c>
      <c r="P107" s="43">
        <v>31.390511987021135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0.37344709999999998</v>
      </c>
      <c r="AB107" s="43">
        <v>118.79694856502113</v>
      </c>
    </row>
    <row r="108" spans="1:28" s="7" customFormat="1" ht="15.75" customHeight="1" outlineLevel="1" x14ac:dyDescent="0.25">
      <c r="A108" s="45" t="s">
        <v>175</v>
      </c>
      <c r="B108" s="49" t="s">
        <v>176</v>
      </c>
      <c r="C108" s="47" t="s">
        <v>37</v>
      </c>
      <c r="D108" s="43">
        <v>37.052215956381708</v>
      </c>
      <c r="E108" s="43">
        <v>276.98066691385083</v>
      </c>
      <c r="F108" s="43">
        <v>63.595685369999991</v>
      </c>
      <c r="G108" s="43">
        <v>28.011210084820004</v>
      </c>
      <c r="H108" s="43">
        <v>68.426015715418785</v>
      </c>
      <c r="I108" s="43">
        <v>34.90543351894005</v>
      </c>
      <c r="J108" s="43">
        <v>59.255684295198037</v>
      </c>
      <c r="K108" s="43">
        <v>34.258585450098536</v>
      </c>
      <c r="L108" s="43">
        <v>115.98677109583974</v>
      </c>
      <c r="M108" s="43">
        <v>52.530767603526428</v>
      </c>
      <c r="N108" s="43">
        <v>46.791231576493715</v>
      </c>
      <c r="O108" s="43">
        <v>26.660477885702107</v>
      </c>
      <c r="P108" s="43">
        <v>30.788353877983184</v>
      </c>
      <c r="Q108" s="43">
        <v>44.440477678338823</v>
      </c>
      <c r="R108" s="43">
        <v>33.133444134442357</v>
      </c>
      <c r="S108" s="43">
        <v>47.287048125217211</v>
      </c>
      <c r="T108" s="43">
        <v>49.002540814368032</v>
      </c>
      <c r="U108" s="43">
        <v>48.336375859352913</v>
      </c>
      <c r="V108" s="43">
        <v>37.994024140608133</v>
      </c>
      <c r="W108" s="43">
        <v>49.805205584974871</v>
      </c>
      <c r="X108" s="43">
        <v>38.547774884694661</v>
      </c>
      <c r="Y108" s="43">
        <v>51.31866962015178</v>
      </c>
      <c r="Z108" s="43">
        <v>34.565814227776826</v>
      </c>
      <c r="AA108" s="43">
        <v>417.55425141112278</v>
      </c>
      <c r="AB108" s="43">
        <v>514.49165476282349</v>
      </c>
    </row>
    <row r="109" spans="1:28" s="39" customFormat="1" ht="29.25" customHeight="1" x14ac:dyDescent="0.25">
      <c r="A109" s="40" t="s">
        <v>177</v>
      </c>
      <c r="B109" s="41" t="s">
        <v>178</v>
      </c>
      <c r="C109" s="42" t="s">
        <v>37</v>
      </c>
      <c r="D109" s="43">
        <v>-242.20974869559913</v>
      </c>
      <c r="E109" s="43">
        <v>-341.82848529500757</v>
      </c>
      <c r="F109" s="43">
        <v>92.626408771147808</v>
      </c>
      <c r="G109" s="43">
        <v>156.33275295975682</v>
      </c>
      <c r="H109" s="43">
        <v>257.66700070575661</v>
      </c>
      <c r="I109" s="43">
        <v>359.65816161770709</v>
      </c>
      <c r="J109" s="43">
        <v>157.55691479515528</v>
      </c>
      <c r="K109" s="43">
        <v>229.25937717248019</v>
      </c>
      <c r="L109" s="43">
        <v>13.770548942869802</v>
      </c>
      <c r="M109" s="43">
        <v>127.9003771557891</v>
      </c>
      <c r="N109" s="43">
        <v>90.318314821451168</v>
      </c>
      <c r="O109" s="43">
        <v>108.62952407328874</v>
      </c>
      <c r="P109" s="43">
        <v>143.32612820100005</v>
      </c>
      <c r="Q109" s="43">
        <v>296.19419880636451</v>
      </c>
      <c r="R109" s="43">
        <v>340.73097427346687</v>
      </c>
      <c r="S109" s="43">
        <v>303.88046701460331</v>
      </c>
      <c r="T109" s="43">
        <v>566.71917768310254</v>
      </c>
      <c r="U109" s="43">
        <v>238.58177558622717</v>
      </c>
      <c r="V109" s="43">
        <v>183.36411015230067</v>
      </c>
      <c r="W109" s="43">
        <v>277.57059495884687</v>
      </c>
      <c r="X109" s="43">
        <v>247.94520231613467</v>
      </c>
      <c r="Y109" s="43">
        <v>286.68884299732213</v>
      </c>
      <c r="Z109" s="43">
        <v>386.99271854793955</v>
      </c>
      <c r="AA109" s="43">
        <v>2384.6960723423863</v>
      </c>
      <c r="AB109" s="43">
        <v>2388.3910904391773</v>
      </c>
    </row>
    <row r="110" spans="1:28" s="7" customFormat="1" ht="31.5" customHeight="1" outlineLevel="1" x14ac:dyDescent="0.25">
      <c r="A110" s="45" t="s">
        <v>179</v>
      </c>
      <c r="B110" s="48" t="s">
        <v>180</v>
      </c>
      <c r="C110" s="47" t="s">
        <v>37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</row>
    <row r="111" spans="1:28" s="7" customFormat="1" ht="31.5" customHeight="1" outlineLevel="2" x14ac:dyDescent="0.25">
      <c r="A111" s="45" t="s">
        <v>181</v>
      </c>
      <c r="B111" s="50" t="s">
        <v>41</v>
      </c>
      <c r="C111" s="47" t="s">
        <v>37</v>
      </c>
      <c r="D111" s="43">
        <f t="shared" ref="D111:M112" si="3">IF(D$20="Факт",IF(LEFT(C$19,4)="2019","-",0),IF(D$20="Утвержденный план",0,"-"))</f>
        <v>0</v>
      </c>
      <c r="E111" s="43">
        <f t="shared" si="3"/>
        <v>0</v>
      </c>
      <c r="F111" s="43">
        <f t="shared" si="3"/>
        <v>0</v>
      </c>
      <c r="G111" s="43">
        <f t="shared" si="3"/>
        <v>0</v>
      </c>
      <c r="H111" s="43">
        <f t="shared" si="3"/>
        <v>0</v>
      </c>
      <c r="I111" s="43">
        <f t="shared" si="3"/>
        <v>0</v>
      </c>
      <c r="J111" s="43">
        <f t="shared" si="3"/>
        <v>0</v>
      </c>
      <c r="K111" s="43">
        <f t="shared" si="3"/>
        <v>0</v>
      </c>
      <c r="L111" s="43">
        <f t="shared" si="3"/>
        <v>0</v>
      </c>
      <c r="M111" s="43">
        <f t="shared" si="3"/>
        <v>0</v>
      </c>
      <c r="N111" s="43" t="s">
        <v>42</v>
      </c>
      <c r="O111" s="43" t="s">
        <v>42</v>
      </c>
      <c r="P111" s="43" t="s">
        <v>42</v>
      </c>
      <c r="Q111" s="43" t="s">
        <v>42</v>
      </c>
      <c r="R111" s="43" t="s">
        <v>42</v>
      </c>
      <c r="S111" s="43" t="s">
        <v>42</v>
      </c>
      <c r="T111" s="43" t="s">
        <v>42</v>
      </c>
      <c r="U111" s="43" t="s">
        <v>42</v>
      </c>
      <c r="V111" s="43" t="s">
        <v>42</v>
      </c>
      <c r="W111" s="43" t="s">
        <v>42</v>
      </c>
      <c r="X111" s="43" t="s">
        <v>42</v>
      </c>
      <c r="Y111" s="43" t="s">
        <v>42</v>
      </c>
      <c r="Z111" s="43" t="s">
        <v>42</v>
      </c>
      <c r="AA111" s="43">
        <v>0</v>
      </c>
      <c r="AB111" s="43">
        <v>0</v>
      </c>
    </row>
    <row r="112" spans="1:28" s="7" customFormat="1" ht="31.5" customHeight="1" outlineLevel="2" x14ac:dyDescent="0.25">
      <c r="A112" s="45" t="s">
        <v>182</v>
      </c>
      <c r="B112" s="50" t="s">
        <v>44</v>
      </c>
      <c r="C112" s="47" t="s">
        <v>37</v>
      </c>
      <c r="D112" s="43">
        <f t="shared" si="3"/>
        <v>0</v>
      </c>
      <c r="E112" s="43">
        <f t="shared" si="3"/>
        <v>0</v>
      </c>
      <c r="F112" s="43">
        <f t="shared" si="3"/>
        <v>0</v>
      </c>
      <c r="G112" s="43">
        <f t="shared" si="3"/>
        <v>0</v>
      </c>
      <c r="H112" s="43">
        <f t="shared" si="3"/>
        <v>0</v>
      </c>
      <c r="I112" s="43">
        <f t="shared" si="3"/>
        <v>0</v>
      </c>
      <c r="J112" s="43">
        <f t="shared" si="3"/>
        <v>0</v>
      </c>
      <c r="K112" s="43">
        <f t="shared" si="3"/>
        <v>0</v>
      </c>
      <c r="L112" s="43">
        <f t="shared" si="3"/>
        <v>0</v>
      </c>
      <c r="M112" s="43">
        <f t="shared" si="3"/>
        <v>0</v>
      </c>
      <c r="N112" s="43" t="s">
        <v>42</v>
      </c>
      <c r="O112" s="43" t="s">
        <v>42</v>
      </c>
      <c r="P112" s="43" t="s">
        <v>42</v>
      </c>
      <c r="Q112" s="43" t="s">
        <v>42</v>
      </c>
      <c r="R112" s="43" t="s">
        <v>42</v>
      </c>
      <c r="S112" s="43" t="s">
        <v>42</v>
      </c>
      <c r="T112" s="43" t="s">
        <v>42</v>
      </c>
      <c r="U112" s="43" t="s">
        <v>42</v>
      </c>
      <c r="V112" s="43" t="s">
        <v>42</v>
      </c>
      <c r="W112" s="43" t="s">
        <v>42</v>
      </c>
      <c r="X112" s="43" t="s">
        <v>42</v>
      </c>
      <c r="Y112" s="43" t="s">
        <v>42</v>
      </c>
      <c r="Z112" s="43" t="s">
        <v>42</v>
      </c>
      <c r="AA112" s="43">
        <v>0</v>
      </c>
      <c r="AB112" s="43">
        <v>0</v>
      </c>
    </row>
    <row r="113" spans="1:28" s="7" customFormat="1" ht="31.5" customHeight="1" outlineLevel="2" x14ac:dyDescent="0.25">
      <c r="A113" s="45" t="s">
        <v>183</v>
      </c>
      <c r="B113" s="50" t="s">
        <v>46</v>
      </c>
      <c r="C113" s="47" t="s">
        <v>37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</row>
    <row r="114" spans="1:28" s="7" customFormat="1" ht="15.75" customHeight="1" outlineLevel="1" x14ac:dyDescent="0.25">
      <c r="A114" s="45" t="s">
        <v>184</v>
      </c>
      <c r="B114" s="46" t="s">
        <v>48</v>
      </c>
      <c r="C114" s="47" t="s">
        <v>37</v>
      </c>
      <c r="D114" s="43" t="s">
        <v>42</v>
      </c>
      <c r="E114" s="43" t="s">
        <v>42</v>
      </c>
      <c r="F114" s="43" t="s">
        <v>42</v>
      </c>
      <c r="G114" s="43" t="s">
        <v>42</v>
      </c>
      <c r="H114" s="43" t="s">
        <v>42</v>
      </c>
      <c r="I114" s="43" t="s">
        <v>42</v>
      </c>
      <c r="J114" s="43" t="s">
        <v>42</v>
      </c>
      <c r="K114" s="43" t="s">
        <v>42</v>
      </c>
      <c r="L114" s="43" t="s">
        <v>42</v>
      </c>
      <c r="M114" s="43" t="s">
        <v>42</v>
      </c>
      <c r="N114" s="43" t="s">
        <v>42</v>
      </c>
      <c r="O114" s="43" t="s">
        <v>42</v>
      </c>
      <c r="P114" s="43" t="s">
        <v>42</v>
      </c>
      <c r="Q114" s="43" t="s">
        <v>42</v>
      </c>
      <c r="R114" s="43" t="s">
        <v>42</v>
      </c>
      <c r="S114" s="43" t="s">
        <v>42</v>
      </c>
      <c r="T114" s="43" t="s">
        <v>42</v>
      </c>
      <c r="U114" s="43" t="s">
        <v>42</v>
      </c>
      <c r="V114" s="43" t="s">
        <v>42</v>
      </c>
      <c r="W114" s="43" t="s">
        <v>42</v>
      </c>
      <c r="X114" s="43" t="s">
        <v>42</v>
      </c>
      <c r="Y114" s="43" t="s">
        <v>42</v>
      </c>
      <c r="Z114" s="43" t="s">
        <v>42</v>
      </c>
      <c r="AA114" s="43" t="s">
        <v>42</v>
      </c>
      <c r="AB114" s="43" t="s">
        <v>42</v>
      </c>
    </row>
    <row r="115" spans="1:28" s="7" customFormat="1" ht="15.75" customHeight="1" outlineLevel="1" x14ac:dyDescent="0.25">
      <c r="A115" s="45" t="s">
        <v>185</v>
      </c>
      <c r="B115" s="46" t="s">
        <v>50</v>
      </c>
      <c r="C115" s="47" t="s">
        <v>37</v>
      </c>
      <c r="D115" s="43">
        <v>-256.13608390337765</v>
      </c>
      <c r="E115" s="43">
        <v>-185.05633461506855</v>
      </c>
      <c r="F115" s="43">
        <v>-87.402559648460965</v>
      </c>
      <c r="G115" s="43">
        <v>58.035710309007499</v>
      </c>
      <c r="H115" s="43">
        <v>143.77687287462822</v>
      </c>
      <c r="I115" s="43">
        <v>133.4129703108789</v>
      </c>
      <c r="J115" s="43">
        <v>68.982152816944875</v>
      </c>
      <c r="K115" s="43">
        <v>192.0597403617021</v>
      </c>
      <c r="L115" s="43">
        <v>-174.06739654197304</v>
      </c>
      <c r="M115" s="43">
        <v>38.552349177417639</v>
      </c>
      <c r="N115" s="43">
        <v>-125.7376089967305</v>
      </c>
      <c r="O115" s="43">
        <v>-124.60141181745698</v>
      </c>
      <c r="P115" s="43">
        <v>-137.51904288484192</v>
      </c>
      <c r="Q115" s="43">
        <v>122.77136208478572</v>
      </c>
      <c r="R115" s="43">
        <v>68.558849090351089</v>
      </c>
      <c r="S115" s="43">
        <v>237.91610000569005</v>
      </c>
      <c r="T115" s="43">
        <v>44.620724714645476</v>
      </c>
      <c r="U115" s="43">
        <v>178.84757496114329</v>
      </c>
      <c r="V115" s="43">
        <v>95.187622299383463</v>
      </c>
      <c r="W115" s="43">
        <v>218.26908144203537</v>
      </c>
      <c r="X115" s="43">
        <v>149.53512323173578</v>
      </c>
      <c r="Y115" s="43">
        <v>222.09448995714877</v>
      </c>
      <c r="Z115" s="43">
        <v>259.7603693704105</v>
      </c>
      <c r="AA115" s="43">
        <v>1277.3579667923523</v>
      </c>
      <c r="AB115" s="43">
        <v>393.09766597455393</v>
      </c>
    </row>
    <row r="116" spans="1:28" s="7" customFormat="1" ht="15.75" customHeight="1" outlineLevel="1" x14ac:dyDescent="0.25">
      <c r="A116" s="45" t="s">
        <v>186</v>
      </c>
      <c r="B116" s="46" t="s">
        <v>52</v>
      </c>
      <c r="C116" s="47" t="s">
        <v>37</v>
      </c>
      <c r="D116" s="43" t="s">
        <v>42</v>
      </c>
      <c r="E116" s="43" t="s">
        <v>42</v>
      </c>
      <c r="F116" s="43" t="s">
        <v>42</v>
      </c>
      <c r="G116" s="43" t="s">
        <v>42</v>
      </c>
      <c r="H116" s="43" t="s">
        <v>42</v>
      </c>
      <c r="I116" s="43" t="s">
        <v>42</v>
      </c>
      <c r="J116" s="43" t="s">
        <v>42</v>
      </c>
      <c r="K116" s="43" t="s">
        <v>42</v>
      </c>
      <c r="L116" s="43" t="s">
        <v>42</v>
      </c>
      <c r="M116" s="43" t="s">
        <v>42</v>
      </c>
      <c r="N116" s="43" t="s">
        <v>42</v>
      </c>
      <c r="O116" s="43" t="s">
        <v>42</v>
      </c>
      <c r="P116" s="43" t="s">
        <v>42</v>
      </c>
      <c r="Q116" s="43" t="s">
        <v>42</v>
      </c>
      <c r="R116" s="43" t="s">
        <v>42</v>
      </c>
      <c r="S116" s="43" t="s">
        <v>42</v>
      </c>
      <c r="T116" s="43" t="s">
        <v>42</v>
      </c>
      <c r="U116" s="43" t="s">
        <v>42</v>
      </c>
      <c r="V116" s="43" t="s">
        <v>42</v>
      </c>
      <c r="W116" s="43" t="s">
        <v>42</v>
      </c>
      <c r="X116" s="43" t="s">
        <v>42</v>
      </c>
      <c r="Y116" s="43" t="s">
        <v>42</v>
      </c>
      <c r="Z116" s="43" t="s">
        <v>42</v>
      </c>
      <c r="AA116" s="43" t="s">
        <v>42</v>
      </c>
      <c r="AB116" s="43" t="s">
        <v>42</v>
      </c>
    </row>
    <row r="117" spans="1:28" s="7" customFormat="1" ht="15.75" customHeight="1" outlineLevel="1" x14ac:dyDescent="0.25">
      <c r="A117" s="45" t="s">
        <v>187</v>
      </c>
      <c r="B117" s="46" t="s">
        <v>54</v>
      </c>
      <c r="C117" s="47" t="s">
        <v>37</v>
      </c>
      <c r="D117" s="43">
        <v>15.43894406104312</v>
      </c>
      <c r="E117" s="43">
        <v>32.895184545933674</v>
      </c>
      <c r="F117" s="43">
        <v>165.69591441712478</v>
      </c>
      <c r="G117" s="43">
        <v>68.024281607568085</v>
      </c>
      <c r="H117" s="43">
        <v>75.548931067903624</v>
      </c>
      <c r="I117" s="43">
        <v>194.52725790469489</v>
      </c>
      <c r="J117" s="43">
        <v>31.545801176238292</v>
      </c>
      <c r="K117" s="43">
        <v>-4.0439256731581406</v>
      </c>
      <c r="L117" s="43">
        <v>133.47901569075461</v>
      </c>
      <c r="M117" s="43">
        <v>28.762826732765784</v>
      </c>
      <c r="N117" s="43">
        <v>49.72122409783082</v>
      </c>
      <c r="O117" s="43">
        <v>67.16066711308406</v>
      </c>
      <c r="P117" s="43">
        <v>163.68266778836573</v>
      </c>
      <c r="Q117" s="43">
        <v>138.59539498835642</v>
      </c>
      <c r="R117" s="43">
        <v>66.829175815979369</v>
      </c>
      <c r="S117" s="43">
        <v>27.093971635061344</v>
      </c>
      <c r="T117" s="43">
        <v>10.97982942885008</v>
      </c>
      <c r="U117" s="43">
        <v>15.964211627270657</v>
      </c>
      <c r="V117" s="43">
        <v>-15.218762296203671</v>
      </c>
      <c r="W117" s="43">
        <v>13.153929298594882</v>
      </c>
      <c r="X117" s="43">
        <v>-16.06675758521623</v>
      </c>
      <c r="Y117" s="43">
        <v>14.327957291310085</v>
      </c>
      <c r="Z117" s="43">
        <v>-14.707195928710709</v>
      </c>
      <c r="AA117" s="43">
        <v>563.56657252554817</v>
      </c>
      <c r="AB117" s="43">
        <v>485.79392925579191</v>
      </c>
    </row>
    <row r="118" spans="1:28" s="7" customFormat="1" ht="15.75" customHeight="1" outlineLevel="1" x14ac:dyDescent="0.25">
      <c r="A118" s="45" t="s">
        <v>188</v>
      </c>
      <c r="B118" s="46" t="s">
        <v>56</v>
      </c>
      <c r="C118" s="47" t="s">
        <v>37</v>
      </c>
      <c r="D118" s="43">
        <v>-3.0000000000000001E-3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</row>
    <row r="119" spans="1:28" s="7" customFormat="1" ht="15.75" customHeight="1" outlineLevel="1" x14ac:dyDescent="0.25">
      <c r="A119" s="45" t="s">
        <v>189</v>
      </c>
      <c r="B119" s="46" t="s">
        <v>58</v>
      </c>
      <c r="C119" s="47" t="s">
        <v>37</v>
      </c>
      <c r="D119" s="43" t="s">
        <v>42</v>
      </c>
      <c r="E119" s="43" t="s">
        <v>42</v>
      </c>
      <c r="F119" s="43" t="s">
        <v>42</v>
      </c>
      <c r="G119" s="43" t="s">
        <v>42</v>
      </c>
      <c r="H119" s="43" t="s">
        <v>42</v>
      </c>
      <c r="I119" s="43" t="s">
        <v>42</v>
      </c>
      <c r="J119" s="43" t="s">
        <v>42</v>
      </c>
      <c r="K119" s="43" t="s">
        <v>42</v>
      </c>
      <c r="L119" s="43" t="s">
        <v>42</v>
      </c>
      <c r="M119" s="43" t="s">
        <v>42</v>
      </c>
      <c r="N119" s="43" t="s">
        <v>42</v>
      </c>
      <c r="O119" s="43" t="s">
        <v>42</v>
      </c>
      <c r="P119" s="43" t="s">
        <v>42</v>
      </c>
      <c r="Q119" s="43" t="s">
        <v>42</v>
      </c>
      <c r="R119" s="43" t="s">
        <v>42</v>
      </c>
      <c r="S119" s="43" t="s">
        <v>42</v>
      </c>
      <c r="T119" s="43" t="s">
        <v>42</v>
      </c>
      <c r="U119" s="43" t="s">
        <v>42</v>
      </c>
      <c r="V119" s="43" t="s">
        <v>42</v>
      </c>
      <c r="W119" s="43" t="s">
        <v>42</v>
      </c>
      <c r="X119" s="43" t="s">
        <v>42</v>
      </c>
      <c r="Y119" s="43" t="s">
        <v>42</v>
      </c>
      <c r="Z119" s="43" t="s">
        <v>42</v>
      </c>
      <c r="AA119" s="43" t="s">
        <v>42</v>
      </c>
      <c r="AB119" s="43" t="s">
        <v>42</v>
      </c>
    </row>
    <row r="120" spans="1:28" s="7" customFormat="1" ht="31.5" customHeight="1" outlineLevel="1" x14ac:dyDescent="0.25">
      <c r="A120" s="45" t="s">
        <v>190</v>
      </c>
      <c r="B120" s="48" t="s">
        <v>60</v>
      </c>
      <c r="C120" s="47" t="s">
        <v>37</v>
      </c>
      <c r="D120" s="43" t="s">
        <v>42</v>
      </c>
      <c r="E120" s="43" t="s">
        <v>42</v>
      </c>
      <c r="F120" s="43" t="s">
        <v>42</v>
      </c>
      <c r="G120" s="43" t="s">
        <v>42</v>
      </c>
      <c r="H120" s="43" t="s">
        <v>42</v>
      </c>
      <c r="I120" s="43" t="s">
        <v>42</v>
      </c>
      <c r="J120" s="43" t="s">
        <v>42</v>
      </c>
      <c r="K120" s="43" t="s">
        <v>42</v>
      </c>
      <c r="L120" s="43" t="s">
        <v>42</v>
      </c>
      <c r="M120" s="43" t="s">
        <v>42</v>
      </c>
      <c r="N120" s="43" t="s">
        <v>42</v>
      </c>
      <c r="O120" s="43" t="s">
        <v>42</v>
      </c>
      <c r="P120" s="43" t="s">
        <v>42</v>
      </c>
      <c r="Q120" s="43" t="s">
        <v>42</v>
      </c>
      <c r="R120" s="43" t="s">
        <v>42</v>
      </c>
      <c r="S120" s="43" t="s">
        <v>42</v>
      </c>
      <c r="T120" s="43" t="s">
        <v>42</v>
      </c>
      <c r="U120" s="43" t="s">
        <v>42</v>
      </c>
      <c r="V120" s="43" t="s">
        <v>42</v>
      </c>
      <c r="W120" s="43" t="s">
        <v>42</v>
      </c>
      <c r="X120" s="43" t="s">
        <v>42</v>
      </c>
      <c r="Y120" s="43" t="s">
        <v>42</v>
      </c>
      <c r="Z120" s="43" t="s">
        <v>42</v>
      </c>
      <c r="AA120" s="43" t="s">
        <v>42</v>
      </c>
      <c r="AB120" s="43" t="s">
        <v>42</v>
      </c>
    </row>
    <row r="121" spans="1:28" s="7" customFormat="1" ht="15.75" customHeight="1" outlineLevel="2" x14ac:dyDescent="0.25">
      <c r="A121" s="45" t="s">
        <v>191</v>
      </c>
      <c r="B121" s="49" t="s">
        <v>62</v>
      </c>
      <c r="C121" s="47" t="s">
        <v>37</v>
      </c>
      <c r="D121" s="43" t="s">
        <v>42</v>
      </c>
      <c r="E121" s="43" t="s">
        <v>42</v>
      </c>
      <c r="F121" s="43" t="s">
        <v>42</v>
      </c>
      <c r="G121" s="43" t="s">
        <v>42</v>
      </c>
      <c r="H121" s="43" t="s">
        <v>42</v>
      </c>
      <c r="I121" s="43" t="s">
        <v>42</v>
      </c>
      <c r="J121" s="43" t="s">
        <v>42</v>
      </c>
      <c r="K121" s="43" t="s">
        <v>42</v>
      </c>
      <c r="L121" s="43" t="s">
        <v>42</v>
      </c>
      <c r="M121" s="43" t="s">
        <v>42</v>
      </c>
      <c r="N121" s="43" t="s">
        <v>42</v>
      </c>
      <c r="O121" s="43" t="s">
        <v>42</v>
      </c>
      <c r="P121" s="43" t="s">
        <v>42</v>
      </c>
      <c r="Q121" s="43" t="s">
        <v>42</v>
      </c>
      <c r="R121" s="43" t="s">
        <v>42</v>
      </c>
      <c r="S121" s="43" t="s">
        <v>42</v>
      </c>
      <c r="T121" s="43" t="s">
        <v>42</v>
      </c>
      <c r="U121" s="43" t="s">
        <v>42</v>
      </c>
      <c r="V121" s="43" t="s">
        <v>42</v>
      </c>
      <c r="W121" s="43" t="s">
        <v>42</v>
      </c>
      <c r="X121" s="43" t="s">
        <v>42</v>
      </c>
      <c r="Y121" s="43" t="s">
        <v>42</v>
      </c>
      <c r="Z121" s="43" t="s">
        <v>42</v>
      </c>
      <c r="AA121" s="43" t="s">
        <v>42</v>
      </c>
      <c r="AB121" s="43" t="s">
        <v>42</v>
      </c>
    </row>
    <row r="122" spans="1:28" s="7" customFormat="1" ht="15.75" customHeight="1" outlineLevel="2" x14ac:dyDescent="0.25">
      <c r="A122" s="45" t="s">
        <v>192</v>
      </c>
      <c r="B122" s="49" t="s">
        <v>64</v>
      </c>
      <c r="C122" s="47" t="s">
        <v>37</v>
      </c>
      <c r="D122" s="43" t="s">
        <v>42</v>
      </c>
      <c r="E122" s="43" t="s">
        <v>42</v>
      </c>
      <c r="F122" s="43" t="s">
        <v>42</v>
      </c>
      <c r="G122" s="43" t="s">
        <v>42</v>
      </c>
      <c r="H122" s="43" t="s">
        <v>42</v>
      </c>
      <c r="I122" s="43" t="s">
        <v>42</v>
      </c>
      <c r="J122" s="43" t="s">
        <v>42</v>
      </c>
      <c r="K122" s="43" t="s">
        <v>42</v>
      </c>
      <c r="L122" s="43" t="s">
        <v>42</v>
      </c>
      <c r="M122" s="43" t="s">
        <v>42</v>
      </c>
      <c r="N122" s="43" t="s">
        <v>42</v>
      </c>
      <c r="O122" s="43" t="s">
        <v>42</v>
      </c>
      <c r="P122" s="43" t="s">
        <v>42</v>
      </c>
      <c r="Q122" s="43" t="s">
        <v>42</v>
      </c>
      <c r="R122" s="43" t="s">
        <v>42</v>
      </c>
      <c r="S122" s="43" t="s">
        <v>42</v>
      </c>
      <c r="T122" s="43" t="s">
        <v>42</v>
      </c>
      <c r="U122" s="43" t="s">
        <v>42</v>
      </c>
      <c r="V122" s="43" t="s">
        <v>42</v>
      </c>
      <c r="W122" s="43" t="s">
        <v>42</v>
      </c>
      <c r="X122" s="43" t="s">
        <v>42</v>
      </c>
      <c r="Y122" s="43" t="s">
        <v>42</v>
      </c>
      <c r="Z122" s="43" t="s">
        <v>42</v>
      </c>
      <c r="AA122" s="43" t="s">
        <v>42</v>
      </c>
      <c r="AB122" s="43" t="s">
        <v>42</v>
      </c>
    </row>
    <row r="123" spans="1:28" s="7" customFormat="1" ht="15.75" customHeight="1" outlineLevel="1" collapsed="1" x14ac:dyDescent="0.25">
      <c r="A123" s="45" t="s">
        <v>193</v>
      </c>
      <c r="B123" s="46" t="s">
        <v>66</v>
      </c>
      <c r="C123" s="47" t="s">
        <v>37</v>
      </c>
      <c r="D123" s="43">
        <v>-1.5096088532646208</v>
      </c>
      <c r="E123" s="43">
        <v>-189.6673352258727</v>
      </c>
      <c r="F123" s="43">
        <v>14.333054002483994</v>
      </c>
      <c r="G123" s="43">
        <v>30.272761043181248</v>
      </c>
      <c r="H123" s="43">
        <v>38.341196763224737</v>
      </c>
      <c r="I123" s="43">
        <v>31.717933402133291</v>
      </c>
      <c r="J123" s="43">
        <v>57.028960801972119</v>
      </c>
      <c r="K123" s="43">
        <v>41.243562483936216</v>
      </c>
      <c r="L123" s="43">
        <v>54.358929794088233</v>
      </c>
      <c r="M123" s="43">
        <v>60.585201245605674</v>
      </c>
      <c r="N123" s="43">
        <v>166.33476636625599</v>
      </c>
      <c r="O123" s="43">
        <v>166.07026877766165</v>
      </c>
      <c r="P123" s="43">
        <v>117.16247181279017</v>
      </c>
      <c r="Q123" s="43">
        <v>34.827441733222379</v>
      </c>
      <c r="R123" s="43">
        <v>205.3429493671367</v>
      </c>
      <c r="S123" s="43">
        <v>38.87039537385192</v>
      </c>
      <c r="T123" s="43">
        <v>511.11862353960754</v>
      </c>
      <c r="U123" s="43">
        <v>43.769988997813222</v>
      </c>
      <c r="V123" s="43">
        <v>103.3952501491212</v>
      </c>
      <c r="W123" s="43">
        <v>46.147584218216629</v>
      </c>
      <c r="X123" s="43">
        <v>114.47683666961493</v>
      </c>
      <c r="Y123" s="43">
        <v>50.26639574886326</v>
      </c>
      <c r="Z123" s="43">
        <v>141.93954510623894</v>
      </c>
      <c r="AA123" s="43">
        <v>543.77153302448551</v>
      </c>
      <c r="AB123" s="43">
        <v>1509.4995303700505</v>
      </c>
    </row>
    <row r="124" spans="1:28" s="39" customFormat="1" ht="15.75" customHeight="1" x14ac:dyDescent="0.25">
      <c r="A124" s="40" t="s">
        <v>194</v>
      </c>
      <c r="B124" s="41" t="s">
        <v>195</v>
      </c>
      <c r="C124" s="42" t="s">
        <v>37</v>
      </c>
      <c r="D124" s="43">
        <v>64.154351177442294</v>
      </c>
      <c r="E124" s="43">
        <v>13.224622726847549</v>
      </c>
      <c r="F124" s="43">
        <v>33.31805625999997</v>
      </c>
      <c r="G124" s="43">
        <v>43.910931924846054</v>
      </c>
      <c r="H124" s="43">
        <v>40.469461296033003</v>
      </c>
      <c r="I124" s="43">
        <v>125.07986095388259</v>
      </c>
      <c r="J124" s="43">
        <v>-53.888689135459842</v>
      </c>
      <c r="K124" s="43">
        <v>110.09924415683409</v>
      </c>
      <c r="L124" s="43">
        <v>61.197936033986664</v>
      </c>
      <c r="M124" s="43">
        <v>73.003706718713161</v>
      </c>
      <c r="N124" s="43">
        <v>33.599029689569242</v>
      </c>
      <c r="O124" s="43">
        <v>10.183977447640377</v>
      </c>
      <c r="P124" s="43">
        <v>-32.842811288760714</v>
      </c>
      <c r="Q124" s="43">
        <v>85.415488658857072</v>
      </c>
      <c r="R124" s="43">
        <v>31.108322824493662</v>
      </c>
      <c r="S124" s="43">
        <v>48.773091635071289</v>
      </c>
      <c r="T124" s="43">
        <v>34.286056767391464</v>
      </c>
      <c r="U124" s="43">
        <v>60.236457050110474</v>
      </c>
      <c r="V124" s="43">
        <v>10.014683276424122</v>
      </c>
      <c r="W124" s="43">
        <v>79.294828545700327</v>
      </c>
      <c r="X124" s="43">
        <v>25.423267275683244</v>
      </c>
      <c r="Y124" s="43">
        <v>88.058787295875547</v>
      </c>
      <c r="Z124" s="43">
        <v>55.904743889813304</v>
      </c>
      <c r="AA124" s="43">
        <v>724.05637438753092</v>
      </c>
      <c r="AB124" s="43">
        <v>205.27200062917416</v>
      </c>
    </row>
    <row r="125" spans="1:28" s="7" customFormat="1" ht="15.75" customHeight="1" outlineLevel="1" x14ac:dyDescent="0.25">
      <c r="A125" s="45" t="s">
        <v>196</v>
      </c>
      <c r="B125" s="46" t="s">
        <v>39</v>
      </c>
      <c r="C125" s="47" t="s">
        <v>37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</row>
    <row r="126" spans="1:28" s="7" customFormat="1" ht="31.5" customHeight="1" outlineLevel="2" x14ac:dyDescent="0.25">
      <c r="A126" s="45" t="s">
        <v>197</v>
      </c>
      <c r="B126" s="50" t="s">
        <v>41</v>
      </c>
      <c r="C126" s="47" t="s">
        <v>37</v>
      </c>
      <c r="D126" s="43">
        <f t="shared" ref="D126:M127" si="4">IF(D$20="Факт",IF(LEFT(C$19,4)="2019","-",0),IF(D$20="Утвержденный план",0,"-"))</f>
        <v>0</v>
      </c>
      <c r="E126" s="43">
        <f t="shared" si="4"/>
        <v>0</v>
      </c>
      <c r="F126" s="43">
        <f t="shared" si="4"/>
        <v>0</v>
      </c>
      <c r="G126" s="43">
        <f t="shared" si="4"/>
        <v>0</v>
      </c>
      <c r="H126" s="43">
        <f t="shared" si="4"/>
        <v>0</v>
      </c>
      <c r="I126" s="43">
        <f t="shared" si="4"/>
        <v>0</v>
      </c>
      <c r="J126" s="43">
        <f t="shared" si="4"/>
        <v>0</v>
      </c>
      <c r="K126" s="43">
        <f t="shared" si="4"/>
        <v>0</v>
      </c>
      <c r="L126" s="43">
        <f t="shared" si="4"/>
        <v>0</v>
      </c>
      <c r="M126" s="43">
        <f t="shared" si="4"/>
        <v>0</v>
      </c>
      <c r="N126" s="43" t="s">
        <v>42</v>
      </c>
      <c r="O126" s="43" t="s">
        <v>42</v>
      </c>
      <c r="P126" s="43" t="s">
        <v>42</v>
      </c>
      <c r="Q126" s="43" t="s">
        <v>42</v>
      </c>
      <c r="R126" s="43" t="s">
        <v>42</v>
      </c>
      <c r="S126" s="43" t="s">
        <v>42</v>
      </c>
      <c r="T126" s="43" t="s">
        <v>42</v>
      </c>
      <c r="U126" s="43" t="s">
        <v>42</v>
      </c>
      <c r="V126" s="43" t="s">
        <v>42</v>
      </c>
      <c r="W126" s="43" t="s">
        <v>42</v>
      </c>
      <c r="X126" s="43" t="s">
        <v>42</v>
      </c>
      <c r="Y126" s="43" t="s">
        <v>42</v>
      </c>
      <c r="Z126" s="43" t="s">
        <v>42</v>
      </c>
      <c r="AA126" s="43">
        <v>0</v>
      </c>
      <c r="AB126" s="43">
        <v>0</v>
      </c>
    </row>
    <row r="127" spans="1:28" s="7" customFormat="1" ht="31.5" customHeight="1" outlineLevel="2" x14ac:dyDescent="0.25">
      <c r="A127" s="45" t="s">
        <v>198</v>
      </c>
      <c r="B127" s="50" t="s">
        <v>44</v>
      </c>
      <c r="C127" s="47" t="s">
        <v>37</v>
      </c>
      <c r="D127" s="43">
        <f t="shared" si="4"/>
        <v>0</v>
      </c>
      <c r="E127" s="43">
        <f t="shared" si="4"/>
        <v>0</v>
      </c>
      <c r="F127" s="43">
        <f t="shared" si="4"/>
        <v>0</v>
      </c>
      <c r="G127" s="43">
        <f t="shared" si="4"/>
        <v>0</v>
      </c>
      <c r="H127" s="43">
        <f t="shared" si="4"/>
        <v>0</v>
      </c>
      <c r="I127" s="43">
        <f t="shared" si="4"/>
        <v>0</v>
      </c>
      <c r="J127" s="43">
        <f t="shared" si="4"/>
        <v>0</v>
      </c>
      <c r="K127" s="43">
        <f t="shared" si="4"/>
        <v>0</v>
      </c>
      <c r="L127" s="43">
        <f t="shared" si="4"/>
        <v>0</v>
      </c>
      <c r="M127" s="43">
        <f t="shared" si="4"/>
        <v>0</v>
      </c>
      <c r="N127" s="43" t="s">
        <v>42</v>
      </c>
      <c r="O127" s="43" t="s">
        <v>42</v>
      </c>
      <c r="P127" s="43" t="s">
        <v>42</v>
      </c>
      <c r="Q127" s="43" t="s">
        <v>42</v>
      </c>
      <c r="R127" s="43" t="s">
        <v>42</v>
      </c>
      <c r="S127" s="43" t="s">
        <v>42</v>
      </c>
      <c r="T127" s="43" t="s">
        <v>42</v>
      </c>
      <c r="U127" s="43" t="s">
        <v>42</v>
      </c>
      <c r="V127" s="43" t="s">
        <v>42</v>
      </c>
      <c r="W127" s="43" t="s">
        <v>42</v>
      </c>
      <c r="X127" s="43" t="s">
        <v>42</v>
      </c>
      <c r="Y127" s="43" t="s">
        <v>42</v>
      </c>
      <c r="Z127" s="43" t="s">
        <v>42</v>
      </c>
      <c r="AA127" s="43">
        <v>0</v>
      </c>
      <c r="AB127" s="43">
        <v>0</v>
      </c>
    </row>
    <row r="128" spans="1:28" s="7" customFormat="1" ht="31.5" customHeight="1" outlineLevel="2" x14ac:dyDescent="0.25">
      <c r="A128" s="45" t="s">
        <v>199</v>
      </c>
      <c r="B128" s="50" t="s">
        <v>46</v>
      </c>
      <c r="C128" s="47" t="s">
        <v>37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</row>
    <row r="129" spans="1:28" s="7" customFormat="1" ht="15.75" customHeight="1" outlineLevel="1" collapsed="1" x14ac:dyDescent="0.25">
      <c r="A129" s="45" t="s">
        <v>200</v>
      </c>
      <c r="B129" s="54" t="s">
        <v>201</v>
      </c>
      <c r="C129" s="47" t="s">
        <v>37</v>
      </c>
      <c r="D129" s="43" t="s">
        <v>42</v>
      </c>
      <c r="E129" s="43" t="s">
        <v>42</v>
      </c>
      <c r="F129" s="43" t="s">
        <v>42</v>
      </c>
      <c r="G129" s="43" t="s">
        <v>42</v>
      </c>
      <c r="H129" s="43" t="s">
        <v>42</v>
      </c>
      <c r="I129" s="43" t="s">
        <v>42</v>
      </c>
      <c r="J129" s="43" t="s">
        <v>42</v>
      </c>
      <c r="K129" s="43" t="s">
        <v>42</v>
      </c>
      <c r="L129" s="43" t="s">
        <v>42</v>
      </c>
      <c r="M129" s="43" t="s">
        <v>42</v>
      </c>
      <c r="N129" s="43" t="s">
        <v>42</v>
      </c>
      <c r="O129" s="43" t="s">
        <v>42</v>
      </c>
      <c r="P129" s="43" t="s">
        <v>42</v>
      </c>
      <c r="Q129" s="43" t="s">
        <v>42</v>
      </c>
      <c r="R129" s="43" t="s">
        <v>42</v>
      </c>
      <c r="S129" s="43" t="s">
        <v>42</v>
      </c>
      <c r="T129" s="43" t="s">
        <v>42</v>
      </c>
      <c r="U129" s="43" t="s">
        <v>42</v>
      </c>
      <c r="V129" s="43" t="s">
        <v>42</v>
      </c>
      <c r="W129" s="43" t="s">
        <v>42</v>
      </c>
      <c r="X129" s="43" t="s">
        <v>42</v>
      </c>
      <c r="Y129" s="43" t="s">
        <v>42</v>
      </c>
      <c r="Z129" s="43" t="s">
        <v>42</v>
      </c>
      <c r="AA129" s="43" t="s">
        <v>42</v>
      </c>
      <c r="AB129" s="43" t="s">
        <v>42</v>
      </c>
    </row>
    <row r="130" spans="1:28" s="7" customFormat="1" ht="15.75" customHeight="1" outlineLevel="1" x14ac:dyDescent="0.25">
      <c r="A130" s="45" t="s">
        <v>202</v>
      </c>
      <c r="B130" s="54" t="s">
        <v>203</v>
      </c>
      <c r="C130" s="47" t="s">
        <v>37</v>
      </c>
      <c r="D130" s="43">
        <v>61.066100000000006</v>
      </c>
      <c r="E130" s="43">
        <v>6.6455852960069421</v>
      </c>
      <c r="F130" s="43">
        <v>9.9999937219763524E-9</v>
      </c>
      <c r="G130" s="43">
        <v>7.4527632720162202</v>
      </c>
      <c r="H130" s="43">
        <v>15.069283394826584</v>
      </c>
      <c r="I130" s="43">
        <v>34.536836715100108</v>
      </c>
      <c r="J130" s="43">
        <v>-80.177154470376649</v>
      </c>
      <c r="K130" s="43">
        <v>47.767979731676718</v>
      </c>
      <c r="L130" s="43">
        <v>23.630441253986646</v>
      </c>
      <c r="M130" s="43">
        <v>62.240503764612725</v>
      </c>
      <c r="N130" s="43">
        <v>0</v>
      </c>
      <c r="O130" s="43">
        <v>2.9805168363964185E-5</v>
      </c>
      <c r="P130" s="43">
        <v>-89.011839208991887</v>
      </c>
      <c r="Q130" s="43">
        <v>50.730921314541305</v>
      </c>
      <c r="R130" s="43">
        <v>0</v>
      </c>
      <c r="S130" s="43">
        <v>35.580218233288633</v>
      </c>
      <c r="T130" s="43">
        <v>-5.6843418860808015E-14</v>
      </c>
      <c r="U130" s="43">
        <v>48.289616925093696</v>
      </c>
      <c r="V130" s="43">
        <v>0</v>
      </c>
      <c r="W130" s="43">
        <v>67.434525842338019</v>
      </c>
      <c r="X130" s="43">
        <v>2.5278999417602677</v>
      </c>
      <c r="Y130" s="43">
        <v>75.139916687840881</v>
      </c>
      <c r="Z130" s="43">
        <v>27.516834868565525</v>
      </c>
      <c r="AA130" s="43">
        <v>429.17331229167667</v>
      </c>
      <c r="AB130" s="43">
        <v>-100.44453422022957</v>
      </c>
    </row>
    <row r="131" spans="1:28" s="7" customFormat="1" ht="15" customHeight="1" outlineLevel="1" x14ac:dyDescent="0.25">
      <c r="A131" s="45" t="s">
        <v>204</v>
      </c>
      <c r="B131" s="54" t="s">
        <v>205</v>
      </c>
      <c r="C131" s="47" t="s">
        <v>37</v>
      </c>
      <c r="D131" s="43" t="s">
        <v>42</v>
      </c>
      <c r="E131" s="43" t="s">
        <v>42</v>
      </c>
      <c r="F131" s="43" t="s">
        <v>42</v>
      </c>
      <c r="G131" s="43" t="s">
        <v>42</v>
      </c>
      <c r="H131" s="43" t="s">
        <v>42</v>
      </c>
      <c r="I131" s="43" t="s">
        <v>42</v>
      </c>
      <c r="J131" s="43" t="s">
        <v>42</v>
      </c>
      <c r="K131" s="43" t="s">
        <v>42</v>
      </c>
      <c r="L131" s="43" t="s">
        <v>42</v>
      </c>
      <c r="M131" s="43" t="s">
        <v>42</v>
      </c>
      <c r="N131" s="43" t="s">
        <v>42</v>
      </c>
      <c r="O131" s="43" t="s">
        <v>42</v>
      </c>
      <c r="P131" s="43" t="s">
        <v>42</v>
      </c>
      <c r="Q131" s="43" t="s">
        <v>42</v>
      </c>
      <c r="R131" s="43" t="s">
        <v>42</v>
      </c>
      <c r="S131" s="43" t="s">
        <v>42</v>
      </c>
      <c r="T131" s="43" t="s">
        <v>42</v>
      </c>
      <c r="U131" s="43" t="s">
        <v>42</v>
      </c>
      <c r="V131" s="43" t="s">
        <v>42</v>
      </c>
      <c r="W131" s="43" t="s">
        <v>42</v>
      </c>
      <c r="X131" s="43" t="s">
        <v>42</v>
      </c>
      <c r="Y131" s="43" t="s">
        <v>42</v>
      </c>
      <c r="Z131" s="43" t="s">
        <v>42</v>
      </c>
      <c r="AA131" s="43" t="s">
        <v>42</v>
      </c>
      <c r="AB131" s="43" t="s">
        <v>42</v>
      </c>
    </row>
    <row r="132" spans="1:28" s="7" customFormat="1" ht="15.75" customHeight="1" outlineLevel="1" x14ac:dyDescent="0.25">
      <c r="A132" s="45" t="s">
        <v>206</v>
      </c>
      <c r="B132" s="54" t="s">
        <v>207</v>
      </c>
      <c r="C132" s="47" t="s">
        <v>37</v>
      </c>
      <c r="D132" s="43">
        <v>3.0882511774422916</v>
      </c>
      <c r="E132" s="43">
        <v>6.5790374308406072</v>
      </c>
      <c r="F132" s="43">
        <v>33.139442789999976</v>
      </c>
      <c r="G132" s="43">
        <v>28.28713371887963</v>
      </c>
      <c r="H132" s="43">
        <v>18.696531390278537</v>
      </c>
      <c r="I132" s="43">
        <v>84.41673946328882</v>
      </c>
      <c r="J132" s="43">
        <v>11.683584713560297</v>
      </c>
      <c r="K132" s="43">
        <v>49.039509737725282</v>
      </c>
      <c r="L132" s="43">
        <v>26.695711890000005</v>
      </c>
      <c r="M132" s="43">
        <v>6.8355278327693669E-2</v>
      </c>
      <c r="N132" s="43">
        <v>9.9442448195661637</v>
      </c>
      <c r="O132" s="43">
        <v>10.183947642472013</v>
      </c>
      <c r="P132" s="43">
        <v>32.736533557673141</v>
      </c>
      <c r="Q132" s="43">
        <v>27.719078997671286</v>
      </c>
      <c r="R132" s="43">
        <v>13.365835163195875</v>
      </c>
      <c r="S132" s="43">
        <v>5.4187943270122707</v>
      </c>
      <c r="T132" s="43">
        <v>2.1959658857700148</v>
      </c>
      <c r="U132" s="43">
        <v>3.1928423254541323</v>
      </c>
      <c r="V132" s="43">
        <v>0</v>
      </c>
      <c r="W132" s="43">
        <v>2.6307858597189768</v>
      </c>
      <c r="X132" s="43">
        <v>0</v>
      </c>
      <c r="Y132" s="43">
        <v>2.865591458262017</v>
      </c>
      <c r="Z132" s="43">
        <v>0</v>
      </c>
      <c r="AA132" s="43">
        <v>213.82277880881213</v>
      </c>
      <c r="AB132" s="43">
        <v>115.31840742004405</v>
      </c>
    </row>
    <row r="133" spans="1:28" s="7" customFormat="1" ht="15.75" customHeight="1" outlineLevel="1" x14ac:dyDescent="0.25">
      <c r="A133" s="45" t="s">
        <v>208</v>
      </c>
      <c r="B133" s="54" t="s">
        <v>209</v>
      </c>
      <c r="C133" s="47" t="s">
        <v>37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0</v>
      </c>
    </row>
    <row r="134" spans="1:28" s="7" customFormat="1" ht="15.75" customHeight="1" outlineLevel="1" x14ac:dyDescent="0.25">
      <c r="A134" s="45" t="s">
        <v>210</v>
      </c>
      <c r="B134" s="54" t="s">
        <v>211</v>
      </c>
      <c r="C134" s="47" t="s">
        <v>37</v>
      </c>
      <c r="D134" s="43" t="s">
        <v>42</v>
      </c>
      <c r="E134" s="43" t="s">
        <v>42</v>
      </c>
      <c r="F134" s="43" t="s">
        <v>42</v>
      </c>
      <c r="G134" s="43" t="s">
        <v>42</v>
      </c>
      <c r="H134" s="43" t="s">
        <v>42</v>
      </c>
      <c r="I134" s="43" t="s">
        <v>42</v>
      </c>
      <c r="J134" s="43" t="s">
        <v>42</v>
      </c>
      <c r="K134" s="43" t="s">
        <v>42</v>
      </c>
      <c r="L134" s="43" t="s">
        <v>42</v>
      </c>
      <c r="M134" s="43" t="s">
        <v>42</v>
      </c>
      <c r="N134" s="43" t="s">
        <v>42</v>
      </c>
      <c r="O134" s="43" t="s">
        <v>42</v>
      </c>
      <c r="P134" s="43" t="s">
        <v>42</v>
      </c>
      <c r="Q134" s="43" t="s">
        <v>42</v>
      </c>
      <c r="R134" s="43" t="s">
        <v>42</v>
      </c>
      <c r="S134" s="43" t="s">
        <v>42</v>
      </c>
      <c r="T134" s="43" t="s">
        <v>42</v>
      </c>
      <c r="U134" s="43" t="s">
        <v>42</v>
      </c>
      <c r="V134" s="43" t="s">
        <v>42</v>
      </c>
      <c r="W134" s="43" t="s">
        <v>42</v>
      </c>
      <c r="X134" s="43" t="s">
        <v>42</v>
      </c>
      <c r="Y134" s="43" t="s">
        <v>42</v>
      </c>
      <c r="Z134" s="43" t="s">
        <v>42</v>
      </c>
      <c r="AA134" s="43" t="s">
        <v>42</v>
      </c>
      <c r="AB134" s="43" t="s">
        <v>42</v>
      </c>
    </row>
    <row r="135" spans="1:28" s="7" customFormat="1" ht="31.5" customHeight="1" outlineLevel="1" x14ac:dyDescent="0.25">
      <c r="A135" s="45" t="s">
        <v>212</v>
      </c>
      <c r="B135" s="54" t="s">
        <v>60</v>
      </c>
      <c r="C135" s="47" t="s">
        <v>37</v>
      </c>
      <c r="D135" s="43" t="s">
        <v>42</v>
      </c>
      <c r="E135" s="43" t="s">
        <v>42</v>
      </c>
      <c r="F135" s="43" t="s">
        <v>42</v>
      </c>
      <c r="G135" s="43" t="s">
        <v>42</v>
      </c>
      <c r="H135" s="43" t="s">
        <v>42</v>
      </c>
      <c r="I135" s="43" t="s">
        <v>42</v>
      </c>
      <c r="J135" s="43" t="s">
        <v>42</v>
      </c>
      <c r="K135" s="43" t="s">
        <v>42</v>
      </c>
      <c r="L135" s="43" t="s">
        <v>42</v>
      </c>
      <c r="M135" s="43" t="s">
        <v>42</v>
      </c>
      <c r="N135" s="43" t="s">
        <v>42</v>
      </c>
      <c r="O135" s="43" t="s">
        <v>42</v>
      </c>
      <c r="P135" s="43" t="s">
        <v>42</v>
      </c>
      <c r="Q135" s="43" t="s">
        <v>42</v>
      </c>
      <c r="R135" s="43" t="s">
        <v>42</v>
      </c>
      <c r="S135" s="43" t="s">
        <v>42</v>
      </c>
      <c r="T135" s="43" t="s">
        <v>42</v>
      </c>
      <c r="U135" s="43" t="s">
        <v>42</v>
      </c>
      <c r="V135" s="43" t="s">
        <v>42</v>
      </c>
      <c r="W135" s="43" t="s">
        <v>42</v>
      </c>
      <c r="X135" s="43" t="s">
        <v>42</v>
      </c>
      <c r="Y135" s="43" t="s">
        <v>42</v>
      </c>
      <c r="Z135" s="43" t="s">
        <v>42</v>
      </c>
      <c r="AA135" s="43" t="s">
        <v>42</v>
      </c>
      <c r="AB135" s="43" t="s">
        <v>42</v>
      </c>
    </row>
    <row r="136" spans="1:28" s="7" customFormat="1" ht="15.75" customHeight="1" outlineLevel="2" x14ac:dyDescent="0.25">
      <c r="A136" s="45" t="s">
        <v>213</v>
      </c>
      <c r="B136" s="49" t="s">
        <v>214</v>
      </c>
      <c r="C136" s="47" t="s">
        <v>37</v>
      </c>
      <c r="D136" s="43" t="s">
        <v>42</v>
      </c>
      <c r="E136" s="43" t="s">
        <v>42</v>
      </c>
      <c r="F136" s="43" t="s">
        <v>42</v>
      </c>
      <c r="G136" s="43" t="s">
        <v>42</v>
      </c>
      <c r="H136" s="43" t="s">
        <v>42</v>
      </c>
      <c r="I136" s="43" t="s">
        <v>42</v>
      </c>
      <c r="J136" s="43" t="s">
        <v>42</v>
      </c>
      <c r="K136" s="43" t="s">
        <v>42</v>
      </c>
      <c r="L136" s="43" t="s">
        <v>42</v>
      </c>
      <c r="M136" s="43" t="s">
        <v>42</v>
      </c>
      <c r="N136" s="43" t="s">
        <v>42</v>
      </c>
      <c r="O136" s="43" t="s">
        <v>42</v>
      </c>
      <c r="P136" s="43" t="s">
        <v>42</v>
      </c>
      <c r="Q136" s="43" t="s">
        <v>42</v>
      </c>
      <c r="R136" s="43" t="s">
        <v>42</v>
      </c>
      <c r="S136" s="43" t="s">
        <v>42</v>
      </c>
      <c r="T136" s="43" t="s">
        <v>42</v>
      </c>
      <c r="U136" s="43" t="s">
        <v>42</v>
      </c>
      <c r="V136" s="43" t="s">
        <v>42</v>
      </c>
      <c r="W136" s="43" t="s">
        <v>42</v>
      </c>
      <c r="X136" s="43" t="s">
        <v>42</v>
      </c>
      <c r="Y136" s="43" t="s">
        <v>42</v>
      </c>
      <c r="Z136" s="43" t="s">
        <v>42</v>
      </c>
      <c r="AA136" s="43" t="s">
        <v>42</v>
      </c>
      <c r="AB136" s="43" t="s">
        <v>42</v>
      </c>
    </row>
    <row r="137" spans="1:28" s="7" customFormat="1" ht="15.75" customHeight="1" outlineLevel="2" x14ac:dyDescent="0.25">
      <c r="A137" s="45" t="s">
        <v>215</v>
      </c>
      <c r="B137" s="49" t="s">
        <v>64</v>
      </c>
      <c r="C137" s="47" t="s">
        <v>37</v>
      </c>
      <c r="D137" s="43" t="s">
        <v>42</v>
      </c>
      <c r="E137" s="43" t="s">
        <v>42</v>
      </c>
      <c r="F137" s="43" t="s">
        <v>42</v>
      </c>
      <c r="G137" s="43" t="s">
        <v>42</v>
      </c>
      <c r="H137" s="43" t="s">
        <v>42</v>
      </c>
      <c r="I137" s="43" t="s">
        <v>42</v>
      </c>
      <c r="J137" s="43" t="s">
        <v>42</v>
      </c>
      <c r="K137" s="43" t="s">
        <v>42</v>
      </c>
      <c r="L137" s="43" t="s">
        <v>42</v>
      </c>
      <c r="M137" s="43" t="s">
        <v>42</v>
      </c>
      <c r="N137" s="43" t="s">
        <v>42</v>
      </c>
      <c r="O137" s="43" t="s">
        <v>42</v>
      </c>
      <c r="P137" s="43" t="s">
        <v>42</v>
      </c>
      <c r="Q137" s="43" t="s">
        <v>42</v>
      </c>
      <c r="R137" s="43" t="s">
        <v>42</v>
      </c>
      <c r="S137" s="43" t="s">
        <v>42</v>
      </c>
      <c r="T137" s="43" t="s">
        <v>42</v>
      </c>
      <c r="U137" s="43" t="s">
        <v>42</v>
      </c>
      <c r="V137" s="43" t="s">
        <v>42</v>
      </c>
      <c r="W137" s="43" t="s">
        <v>42</v>
      </c>
      <c r="X137" s="43" t="s">
        <v>42</v>
      </c>
      <c r="Y137" s="43" t="s">
        <v>42</v>
      </c>
      <c r="Z137" s="43" t="s">
        <v>42</v>
      </c>
      <c r="AA137" s="43" t="s">
        <v>42</v>
      </c>
      <c r="AB137" s="43" t="s">
        <v>42</v>
      </c>
    </row>
    <row r="138" spans="1:28" s="7" customFormat="1" ht="15.75" customHeight="1" outlineLevel="1" collapsed="1" x14ac:dyDescent="0.25">
      <c r="A138" s="45" t="s">
        <v>216</v>
      </c>
      <c r="B138" s="54" t="s">
        <v>217</v>
      </c>
      <c r="C138" s="47" t="s">
        <v>37</v>
      </c>
      <c r="D138" s="43">
        <v>0</v>
      </c>
      <c r="E138" s="43">
        <v>0</v>
      </c>
      <c r="F138" s="43">
        <v>0.17861346000000289</v>
      </c>
      <c r="G138" s="43">
        <v>8.1710349339502031</v>
      </c>
      <c r="H138" s="43">
        <v>6.7036465109278858</v>
      </c>
      <c r="I138" s="43">
        <v>6.1262847754936516</v>
      </c>
      <c r="J138" s="43">
        <v>14.604880621356514</v>
      </c>
      <c r="K138" s="43">
        <v>13.291754687432096</v>
      </c>
      <c r="L138" s="43">
        <v>10.871782890000009</v>
      </c>
      <c r="M138" s="43">
        <v>10.694847675772747</v>
      </c>
      <c r="N138" s="43">
        <v>23.65478487000308</v>
      </c>
      <c r="O138" s="43">
        <v>0</v>
      </c>
      <c r="P138" s="43">
        <v>23.432494362558032</v>
      </c>
      <c r="Q138" s="43">
        <v>6.9654883466444772</v>
      </c>
      <c r="R138" s="43">
        <v>17.742487661297787</v>
      </c>
      <c r="S138" s="43">
        <v>7.7740790747703832</v>
      </c>
      <c r="T138" s="43">
        <v>32.090090881621506</v>
      </c>
      <c r="U138" s="43">
        <v>8.7539977995626472</v>
      </c>
      <c r="V138" s="43">
        <v>10.014683276424122</v>
      </c>
      <c r="W138" s="43">
        <v>9.2295168436433226</v>
      </c>
      <c r="X138" s="43">
        <v>22.895367333922977</v>
      </c>
      <c r="Y138" s="43">
        <v>10.053279149772651</v>
      </c>
      <c r="Z138" s="43">
        <v>28.387909021247779</v>
      </c>
      <c r="AA138" s="43">
        <v>81.060283287042182</v>
      </c>
      <c r="AB138" s="43">
        <v>190.3981274293597</v>
      </c>
    </row>
    <row r="139" spans="1:28" s="39" customFormat="1" ht="15.75" customHeight="1" x14ac:dyDescent="0.25">
      <c r="A139" s="40" t="s">
        <v>218</v>
      </c>
      <c r="B139" s="41" t="s">
        <v>219</v>
      </c>
      <c r="C139" s="42" t="s">
        <v>37</v>
      </c>
      <c r="D139" s="43">
        <v>-306.36409987304148</v>
      </c>
      <c r="E139" s="43">
        <v>-355.05310802185511</v>
      </c>
      <c r="F139" s="43">
        <v>59.308352511147838</v>
      </c>
      <c r="G139" s="43">
        <v>112.42182103491078</v>
      </c>
      <c r="H139" s="43">
        <v>217.19753940972359</v>
      </c>
      <c r="I139" s="43">
        <v>234.57830066382451</v>
      </c>
      <c r="J139" s="43">
        <v>211.44560393061511</v>
      </c>
      <c r="K139" s="43">
        <v>119.16013301564607</v>
      </c>
      <c r="L139" s="43">
        <v>-47.427392377130232</v>
      </c>
      <c r="M139" s="43">
        <v>54.896670437075926</v>
      </c>
      <c r="N139" s="43">
        <v>56.719351777787068</v>
      </c>
      <c r="O139" s="43">
        <v>98.445546625648348</v>
      </c>
      <c r="P139" s="43">
        <v>176.16890800507468</v>
      </c>
      <c r="Q139" s="43">
        <v>210.77871014750747</v>
      </c>
      <c r="R139" s="43">
        <v>309.62265144897356</v>
      </c>
      <c r="S139" s="43">
        <v>255.10737537953202</v>
      </c>
      <c r="T139" s="43">
        <v>532.43312091571158</v>
      </c>
      <c r="U139" s="43">
        <v>178.34531853611668</v>
      </c>
      <c r="V139" s="43">
        <v>173.34942687587687</v>
      </c>
      <c r="W139" s="43">
        <v>198.27576641314656</v>
      </c>
      <c r="X139" s="43">
        <v>222.52193504045124</v>
      </c>
      <c r="Y139" s="43">
        <v>198.63005570144657</v>
      </c>
      <c r="Z139" s="43">
        <v>331.0879746581254</v>
      </c>
      <c r="AA139" s="43">
        <v>1660.6396979548547</v>
      </c>
      <c r="AB139" s="43">
        <v>2183.1191196852092</v>
      </c>
    </row>
    <row r="140" spans="1:28" s="7" customFormat="1" ht="15.75" customHeight="1" outlineLevel="1" x14ac:dyDescent="0.25">
      <c r="A140" s="45" t="s">
        <v>220</v>
      </c>
      <c r="B140" s="46" t="s">
        <v>39</v>
      </c>
      <c r="C140" s="47" t="s">
        <v>37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</row>
    <row r="141" spans="1:28" s="7" customFormat="1" ht="31.5" customHeight="1" outlineLevel="2" x14ac:dyDescent="0.25">
      <c r="A141" s="45" t="s">
        <v>221</v>
      </c>
      <c r="B141" s="50" t="s">
        <v>41</v>
      </c>
      <c r="C141" s="47" t="s">
        <v>37</v>
      </c>
      <c r="D141" s="43">
        <f t="shared" ref="D141:M142" si="5">IF(D$20="Факт",IF(LEFT(C$19,4)="2019","-",0),IF(D$20="Утвержденный план",0,"-"))</f>
        <v>0</v>
      </c>
      <c r="E141" s="43">
        <f t="shared" si="5"/>
        <v>0</v>
      </c>
      <c r="F141" s="43">
        <f t="shared" si="5"/>
        <v>0</v>
      </c>
      <c r="G141" s="43">
        <f t="shared" si="5"/>
        <v>0</v>
      </c>
      <c r="H141" s="43">
        <f t="shared" si="5"/>
        <v>0</v>
      </c>
      <c r="I141" s="43">
        <f t="shared" si="5"/>
        <v>0</v>
      </c>
      <c r="J141" s="43">
        <f t="shared" si="5"/>
        <v>0</v>
      </c>
      <c r="K141" s="43">
        <f t="shared" si="5"/>
        <v>0</v>
      </c>
      <c r="L141" s="43">
        <f t="shared" si="5"/>
        <v>0</v>
      </c>
      <c r="M141" s="43">
        <f t="shared" si="5"/>
        <v>0</v>
      </c>
      <c r="N141" s="43" t="s">
        <v>42</v>
      </c>
      <c r="O141" s="43" t="s">
        <v>42</v>
      </c>
      <c r="P141" s="43" t="s">
        <v>42</v>
      </c>
      <c r="Q141" s="43" t="s">
        <v>42</v>
      </c>
      <c r="R141" s="43" t="s">
        <v>42</v>
      </c>
      <c r="S141" s="43" t="s">
        <v>42</v>
      </c>
      <c r="T141" s="43" t="s">
        <v>42</v>
      </c>
      <c r="U141" s="43" t="s">
        <v>42</v>
      </c>
      <c r="V141" s="43" t="s">
        <v>42</v>
      </c>
      <c r="W141" s="43" t="s">
        <v>42</v>
      </c>
      <c r="X141" s="43" t="s">
        <v>42</v>
      </c>
      <c r="Y141" s="43" t="s">
        <v>42</v>
      </c>
      <c r="Z141" s="43" t="s">
        <v>42</v>
      </c>
      <c r="AA141" s="43">
        <v>0</v>
      </c>
      <c r="AB141" s="43">
        <v>0</v>
      </c>
    </row>
    <row r="142" spans="1:28" s="7" customFormat="1" ht="31.5" customHeight="1" outlineLevel="2" x14ac:dyDescent="0.25">
      <c r="A142" s="45" t="s">
        <v>222</v>
      </c>
      <c r="B142" s="50" t="s">
        <v>44</v>
      </c>
      <c r="C142" s="47" t="s">
        <v>37</v>
      </c>
      <c r="D142" s="43">
        <f t="shared" si="5"/>
        <v>0</v>
      </c>
      <c r="E142" s="43">
        <f t="shared" si="5"/>
        <v>0</v>
      </c>
      <c r="F142" s="43">
        <f t="shared" si="5"/>
        <v>0</v>
      </c>
      <c r="G142" s="43">
        <f t="shared" si="5"/>
        <v>0</v>
      </c>
      <c r="H142" s="43">
        <f t="shared" si="5"/>
        <v>0</v>
      </c>
      <c r="I142" s="43">
        <f t="shared" si="5"/>
        <v>0</v>
      </c>
      <c r="J142" s="43">
        <f t="shared" si="5"/>
        <v>0</v>
      </c>
      <c r="K142" s="43">
        <f t="shared" si="5"/>
        <v>0</v>
      </c>
      <c r="L142" s="43">
        <f t="shared" si="5"/>
        <v>0</v>
      </c>
      <c r="M142" s="43">
        <f t="shared" si="5"/>
        <v>0</v>
      </c>
      <c r="N142" s="43" t="s">
        <v>42</v>
      </c>
      <c r="O142" s="43" t="s">
        <v>42</v>
      </c>
      <c r="P142" s="43" t="s">
        <v>42</v>
      </c>
      <c r="Q142" s="43" t="s">
        <v>42</v>
      </c>
      <c r="R142" s="43" t="s">
        <v>42</v>
      </c>
      <c r="S142" s="43" t="s">
        <v>42</v>
      </c>
      <c r="T142" s="43" t="s">
        <v>42</v>
      </c>
      <c r="U142" s="43" t="s">
        <v>42</v>
      </c>
      <c r="V142" s="43" t="s">
        <v>42</v>
      </c>
      <c r="W142" s="43" t="s">
        <v>42</v>
      </c>
      <c r="X142" s="43" t="s">
        <v>42</v>
      </c>
      <c r="Y142" s="43" t="s">
        <v>42</v>
      </c>
      <c r="Z142" s="43" t="s">
        <v>42</v>
      </c>
      <c r="AA142" s="43">
        <v>0</v>
      </c>
      <c r="AB142" s="43">
        <v>0</v>
      </c>
    </row>
    <row r="143" spans="1:28" s="7" customFormat="1" ht="31.5" customHeight="1" outlineLevel="2" x14ac:dyDescent="0.25">
      <c r="A143" s="45" t="s">
        <v>223</v>
      </c>
      <c r="B143" s="50" t="s">
        <v>46</v>
      </c>
      <c r="C143" s="47" t="s">
        <v>37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</row>
    <row r="144" spans="1:28" s="7" customFormat="1" ht="15.75" customHeight="1" outlineLevel="1" collapsed="1" x14ac:dyDescent="0.25">
      <c r="A144" s="45" t="s">
        <v>224</v>
      </c>
      <c r="B144" s="46" t="s">
        <v>48</v>
      </c>
      <c r="C144" s="47" t="s">
        <v>37</v>
      </c>
      <c r="D144" s="43" t="s">
        <v>42</v>
      </c>
      <c r="E144" s="43" t="s">
        <v>42</v>
      </c>
      <c r="F144" s="43" t="s">
        <v>42</v>
      </c>
      <c r="G144" s="43" t="s">
        <v>42</v>
      </c>
      <c r="H144" s="43" t="s">
        <v>42</v>
      </c>
      <c r="I144" s="43" t="s">
        <v>42</v>
      </c>
      <c r="J144" s="43" t="s">
        <v>42</v>
      </c>
      <c r="K144" s="43" t="s">
        <v>42</v>
      </c>
      <c r="L144" s="43" t="s">
        <v>42</v>
      </c>
      <c r="M144" s="43" t="s">
        <v>42</v>
      </c>
      <c r="N144" s="43" t="s">
        <v>42</v>
      </c>
      <c r="O144" s="43" t="s">
        <v>42</v>
      </c>
      <c r="P144" s="43" t="s">
        <v>42</v>
      </c>
      <c r="Q144" s="43" t="s">
        <v>42</v>
      </c>
      <c r="R144" s="43" t="s">
        <v>42</v>
      </c>
      <c r="S144" s="43" t="s">
        <v>42</v>
      </c>
      <c r="T144" s="43" t="s">
        <v>42</v>
      </c>
      <c r="U144" s="43" t="s">
        <v>42</v>
      </c>
      <c r="V144" s="43" t="s">
        <v>42</v>
      </c>
      <c r="W144" s="43" t="s">
        <v>42</v>
      </c>
      <c r="X144" s="43" t="s">
        <v>42</v>
      </c>
      <c r="Y144" s="43" t="s">
        <v>42</v>
      </c>
      <c r="Z144" s="43" t="s">
        <v>42</v>
      </c>
      <c r="AA144" s="43" t="s">
        <v>42</v>
      </c>
      <c r="AB144" s="43" t="s">
        <v>42</v>
      </c>
    </row>
    <row r="145" spans="1:28" s="7" customFormat="1" ht="15.75" customHeight="1" outlineLevel="1" x14ac:dyDescent="0.25">
      <c r="A145" s="45" t="s">
        <v>225</v>
      </c>
      <c r="B145" s="46" t="s">
        <v>50</v>
      </c>
      <c r="C145" s="47" t="s">
        <v>37</v>
      </c>
      <c r="D145" s="43">
        <v>-317.20218390337766</v>
      </c>
      <c r="E145" s="43">
        <v>-191.70191991107549</v>
      </c>
      <c r="F145" s="43">
        <v>-87.402559658460959</v>
      </c>
      <c r="G145" s="43">
        <v>50.582947036991278</v>
      </c>
      <c r="H145" s="43">
        <v>128.70758947980164</v>
      </c>
      <c r="I145" s="43">
        <v>98.876133595778796</v>
      </c>
      <c r="J145" s="43">
        <v>149.15930728732152</v>
      </c>
      <c r="K145" s="43">
        <v>144.29176063002538</v>
      </c>
      <c r="L145" s="43">
        <v>-197.69784308197305</v>
      </c>
      <c r="M145" s="43">
        <v>-23.688154587195086</v>
      </c>
      <c r="N145" s="43">
        <v>-125.7376089967305</v>
      </c>
      <c r="O145" s="43">
        <v>-124.60144162262534</v>
      </c>
      <c r="P145" s="43">
        <v>-48.507203675850036</v>
      </c>
      <c r="Q145" s="43">
        <v>72.040440770244416</v>
      </c>
      <c r="R145" s="43">
        <v>68.558849090351117</v>
      </c>
      <c r="S145" s="43">
        <v>202.33588177240142</v>
      </c>
      <c r="T145" s="43">
        <v>44.620724714645533</v>
      </c>
      <c r="U145" s="43">
        <v>130.5579580360496</v>
      </c>
      <c r="V145" s="43">
        <v>95.187622299383463</v>
      </c>
      <c r="W145" s="43">
        <v>150.83455559969735</v>
      </c>
      <c r="X145" s="43">
        <v>147.00722328997551</v>
      </c>
      <c r="Y145" s="43">
        <v>146.9545732693079</v>
      </c>
      <c r="Z145" s="43">
        <v>232.24353450184498</v>
      </c>
      <c r="AA145" s="43">
        <v>848.18465450067583</v>
      </c>
      <c r="AB145" s="43">
        <v>493.54219490877023</v>
      </c>
    </row>
    <row r="146" spans="1:28" s="7" customFormat="1" ht="15.75" customHeight="1" outlineLevel="1" x14ac:dyDescent="0.25">
      <c r="A146" s="45" t="s">
        <v>226</v>
      </c>
      <c r="B146" s="46" t="s">
        <v>52</v>
      </c>
      <c r="C146" s="47" t="s">
        <v>37</v>
      </c>
      <c r="D146" s="43" t="s">
        <v>42</v>
      </c>
      <c r="E146" s="43" t="s">
        <v>42</v>
      </c>
      <c r="F146" s="43" t="s">
        <v>42</v>
      </c>
      <c r="G146" s="43" t="s">
        <v>42</v>
      </c>
      <c r="H146" s="43" t="s">
        <v>42</v>
      </c>
      <c r="I146" s="43" t="s">
        <v>42</v>
      </c>
      <c r="J146" s="43" t="s">
        <v>42</v>
      </c>
      <c r="K146" s="43" t="s">
        <v>42</v>
      </c>
      <c r="L146" s="43" t="s">
        <v>42</v>
      </c>
      <c r="M146" s="43" t="s">
        <v>42</v>
      </c>
      <c r="N146" s="43" t="s">
        <v>42</v>
      </c>
      <c r="O146" s="43" t="s">
        <v>42</v>
      </c>
      <c r="P146" s="43" t="s">
        <v>42</v>
      </c>
      <c r="Q146" s="43" t="s">
        <v>42</v>
      </c>
      <c r="R146" s="43" t="s">
        <v>42</v>
      </c>
      <c r="S146" s="43" t="s">
        <v>42</v>
      </c>
      <c r="T146" s="43" t="s">
        <v>42</v>
      </c>
      <c r="U146" s="43" t="s">
        <v>42</v>
      </c>
      <c r="V146" s="43" t="s">
        <v>42</v>
      </c>
      <c r="W146" s="43" t="s">
        <v>42</v>
      </c>
      <c r="X146" s="43" t="s">
        <v>42</v>
      </c>
      <c r="Y146" s="43" t="s">
        <v>42</v>
      </c>
      <c r="Z146" s="43" t="s">
        <v>42</v>
      </c>
      <c r="AA146" s="43" t="s">
        <v>42</v>
      </c>
      <c r="AB146" s="43" t="s">
        <v>42</v>
      </c>
    </row>
    <row r="147" spans="1:28" s="7" customFormat="1" ht="15.75" customHeight="1" outlineLevel="1" x14ac:dyDescent="0.25">
      <c r="A147" s="45" t="s">
        <v>227</v>
      </c>
      <c r="B147" s="48" t="s">
        <v>54</v>
      </c>
      <c r="C147" s="47" t="s">
        <v>37</v>
      </c>
      <c r="D147" s="43">
        <v>12.350692883600829</v>
      </c>
      <c r="E147" s="43">
        <v>26.316147115093067</v>
      </c>
      <c r="F147" s="43">
        <v>132.55647162712481</v>
      </c>
      <c r="G147" s="43">
        <v>39.737147888688455</v>
      </c>
      <c r="H147" s="43">
        <v>56.852399677625087</v>
      </c>
      <c r="I147" s="43">
        <v>110.11051844140607</v>
      </c>
      <c r="J147" s="43">
        <v>19.862216462677996</v>
      </c>
      <c r="K147" s="43">
        <v>-53.083435410883425</v>
      </c>
      <c r="L147" s="43">
        <v>106.7833038007546</v>
      </c>
      <c r="M147" s="43">
        <v>28.694471454438091</v>
      </c>
      <c r="N147" s="43">
        <v>39.776979278264655</v>
      </c>
      <c r="O147" s="43">
        <v>56.976719470612046</v>
      </c>
      <c r="P147" s="43">
        <v>130.94613423069259</v>
      </c>
      <c r="Q147" s="43">
        <v>110.87631599068513</v>
      </c>
      <c r="R147" s="43">
        <v>53.463340652783494</v>
      </c>
      <c r="S147" s="43">
        <v>21.675177308049072</v>
      </c>
      <c r="T147" s="43">
        <v>8.7838635430800647</v>
      </c>
      <c r="U147" s="43">
        <v>12.771369301816526</v>
      </c>
      <c r="V147" s="43">
        <v>-15.218762296203671</v>
      </c>
      <c r="W147" s="43">
        <v>10.523143438875906</v>
      </c>
      <c r="X147" s="43">
        <v>-16.06675758521623</v>
      </c>
      <c r="Y147" s="43">
        <v>11.462365833048068</v>
      </c>
      <c r="Z147" s="43">
        <v>-14.707195928710709</v>
      </c>
      <c r="AA147" s="43">
        <v>349.74379371673598</v>
      </c>
      <c r="AB147" s="43">
        <v>370.47552183574788</v>
      </c>
    </row>
    <row r="148" spans="1:28" s="7" customFormat="1" ht="15.75" customHeight="1" outlineLevel="1" x14ac:dyDescent="0.25">
      <c r="A148" s="45" t="s">
        <v>228</v>
      </c>
      <c r="B148" s="46" t="s">
        <v>56</v>
      </c>
      <c r="C148" s="47" t="s">
        <v>37</v>
      </c>
      <c r="D148" s="43">
        <v>-3.0000000000000001E-3</v>
      </c>
      <c r="E148" s="43">
        <v>0</v>
      </c>
      <c r="F148" s="43">
        <v>0</v>
      </c>
      <c r="G148" s="43">
        <v>0</v>
      </c>
      <c r="H148" s="43">
        <v>0</v>
      </c>
      <c r="I148" s="43">
        <v>0</v>
      </c>
      <c r="J148" s="43">
        <v>0</v>
      </c>
      <c r="K148" s="43">
        <v>0</v>
      </c>
      <c r="L148" s="43">
        <v>0</v>
      </c>
      <c r="M148" s="43">
        <v>0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>
        <v>0</v>
      </c>
      <c r="Y148" s="43">
        <v>0</v>
      </c>
      <c r="Z148" s="43">
        <v>0</v>
      </c>
      <c r="AA148" s="43">
        <v>0</v>
      </c>
      <c r="AB148" s="43">
        <v>0</v>
      </c>
    </row>
    <row r="149" spans="1:28" s="7" customFormat="1" ht="15.75" customHeight="1" outlineLevel="1" x14ac:dyDescent="0.25">
      <c r="A149" s="45" t="s">
        <v>229</v>
      </c>
      <c r="B149" s="46" t="s">
        <v>58</v>
      </c>
      <c r="C149" s="47" t="s">
        <v>37</v>
      </c>
      <c r="D149" s="43" t="s">
        <v>42</v>
      </c>
      <c r="E149" s="43" t="s">
        <v>42</v>
      </c>
      <c r="F149" s="43" t="s">
        <v>42</v>
      </c>
      <c r="G149" s="43" t="s">
        <v>42</v>
      </c>
      <c r="H149" s="43" t="s">
        <v>42</v>
      </c>
      <c r="I149" s="43" t="s">
        <v>42</v>
      </c>
      <c r="J149" s="43" t="s">
        <v>42</v>
      </c>
      <c r="K149" s="43" t="s">
        <v>42</v>
      </c>
      <c r="L149" s="43" t="s">
        <v>42</v>
      </c>
      <c r="M149" s="43" t="s">
        <v>42</v>
      </c>
      <c r="N149" s="43" t="s">
        <v>42</v>
      </c>
      <c r="O149" s="43" t="s">
        <v>42</v>
      </c>
      <c r="P149" s="43" t="s">
        <v>42</v>
      </c>
      <c r="Q149" s="43" t="s">
        <v>42</v>
      </c>
      <c r="R149" s="43" t="s">
        <v>42</v>
      </c>
      <c r="S149" s="43" t="s">
        <v>42</v>
      </c>
      <c r="T149" s="43" t="s">
        <v>42</v>
      </c>
      <c r="U149" s="43" t="s">
        <v>42</v>
      </c>
      <c r="V149" s="43" t="s">
        <v>42</v>
      </c>
      <c r="W149" s="43" t="s">
        <v>42</v>
      </c>
      <c r="X149" s="43" t="s">
        <v>42</v>
      </c>
      <c r="Y149" s="43" t="s">
        <v>42</v>
      </c>
      <c r="Z149" s="43" t="s">
        <v>42</v>
      </c>
      <c r="AA149" s="43" t="s">
        <v>42</v>
      </c>
      <c r="AB149" s="43" t="s">
        <v>42</v>
      </c>
    </row>
    <row r="150" spans="1:28" s="7" customFormat="1" ht="31.5" customHeight="1" outlineLevel="1" x14ac:dyDescent="0.25">
      <c r="A150" s="45" t="s">
        <v>230</v>
      </c>
      <c r="B150" s="48" t="s">
        <v>60</v>
      </c>
      <c r="C150" s="47" t="s">
        <v>37</v>
      </c>
      <c r="D150" s="43" t="s">
        <v>42</v>
      </c>
      <c r="E150" s="43" t="s">
        <v>42</v>
      </c>
      <c r="F150" s="43" t="s">
        <v>42</v>
      </c>
      <c r="G150" s="43" t="s">
        <v>42</v>
      </c>
      <c r="H150" s="43" t="s">
        <v>42</v>
      </c>
      <c r="I150" s="43" t="s">
        <v>42</v>
      </c>
      <c r="J150" s="43" t="s">
        <v>42</v>
      </c>
      <c r="K150" s="43" t="s">
        <v>42</v>
      </c>
      <c r="L150" s="43" t="s">
        <v>42</v>
      </c>
      <c r="M150" s="43" t="s">
        <v>42</v>
      </c>
      <c r="N150" s="43" t="s">
        <v>42</v>
      </c>
      <c r="O150" s="43" t="s">
        <v>42</v>
      </c>
      <c r="P150" s="43" t="s">
        <v>42</v>
      </c>
      <c r="Q150" s="43" t="s">
        <v>42</v>
      </c>
      <c r="R150" s="43" t="s">
        <v>42</v>
      </c>
      <c r="S150" s="43" t="s">
        <v>42</v>
      </c>
      <c r="T150" s="43" t="s">
        <v>42</v>
      </c>
      <c r="U150" s="43" t="s">
        <v>42</v>
      </c>
      <c r="V150" s="43" t="s">
        <v>42</v>
      </c>
      <c r="W150" s="43" t="s">
        <v>42</v>
      </c>
      <c r="X150" s="43" t="s">
        <v>42</v>
      </c>
      <c r="Y150" s="43" t="s">
        <v>42</v>
      </c>
      <c r="Z150" s="43" t="s">
        <v>42</v>
      </c>
      <c r="AA150" s="43" t="s">
        <v>42</v>
      </c>
      <c r="AB150" s="43" t="s">
        <v>42</v>
      </c>
    </row>
    <row r="151" spans="1:28" s="7" customFormat="1" ht="15.75" customHeight="1" outlineLevel="2" x14ac:dyDescent="0.25">
      <c r="A151" s="45" t="s">
        <v>231</v>
      </c>
      <c r="B151" s="49" t="s">
        <v>62</v>
      </c>
      <c r="C151" s="47" t="s">
        <v>37</v>
      </c>
      <c r="D151" s="43" t="s">
        <v>42</v>
      </c>
      <c r="E151" s="43" t="s">
        <v>42</v>
      </c>
      <c r="F151" s="43" t="s">
        <v>42</v>
      </c>
      <c r="G151" s="43" t="s">
        <v>42</v>
      </c>
      <c r="H151" s="43" t="s">
        <v>42</v>
      </c>
      <c r="I151" s="43" t="s">
        <v>42</v>
      </c>
      <c r="J151" s="43" t="s">
        <v>42</v>
      </c>
      <c r="K151" s="43" t="s">
        <v>42</v>
      </c>
      <c r="L151" s="43" t="s">
        <v>42</v>
      </c>
      <c r="M151" s="43" t="s">
        <v>42</v>
      </c>
      <c r="N151" s="43" t="s">
        <v>42</v>
      </c>
      <c r="O151" s="43" t="s">
        <v>42</v>
      </c>
      <c r="P151" s="43" t="s">
        <v>42</v>
      </c>
      <c r="Q151" s="43" t="s">
        <v>42</v>
      </c>
      <c r="R151" s="43" t="s">
        <v>42</v>
      </c>
      <c r="S151" s="43" t="s">
        <v>42</v>
      </c>
      <c r="T151" s="43" t="s">
        <v>42</v>
      </c>
      <c r="U151" s="43" t="s">
        <v>42</v>
      </c>
      <c r="V151" s="43" t="s">
        <v>42</v>
      </c>
      <c r="W151" s="43" t="s">
        <v>42</v>
      </c>
      <c r="X151" s="43" t="s">
        <v>42</v>
      </c>
      <c r="Y151" s="43" t="s">
        <v>42</v>
      </c>
      <c r="Z151" s="43" t="s">
        <v>42</v>
      </c>
      <c r="AA151" s="43" t="s">
        <v>42</v>
      </c>
      <c r="AB151" s="43" t="s">
        <v>42</v>
      </c>
    </row>
    <row r="152" spans="1:28" s="7" customFormat="1" ht="15.75" customHeight="1" outlineLevel="2" x14ac:dyDescent="0.25">
      <c r="A152" s="45" t="s">
        <v>232</v>
      </c>
      <c r="B152" s="49" t="s">
        <v>64</v>
      </c>
      <c r="C152" s="47" t="s">
        <v>37</v>
      </c>
      <c r="D152" s="43" t="s">
        <v>42</v>
      </c>
      <c r="E152" s="43" t="s">
        <v>42</v>
      </c>
      <c r="F152" s="43" t="s">
        <v>42</v>
      </c>
      <c r="G152" s="43" t="s">
        <v>42</v>
      </c>
      <c r="H152" s="43" t="s">
        <v>42</v>
      </c>
      <c r="I152" s="43" t="s">
        <v>42</v>
      </c>
      <c r="J152" s="43" t="s">
        <v>42</v>
      </c>
      <c r="K152" s="43" t="s">
        <v>42</v>
      </c>
      <c r="L152" s="43" t="s">
        <v>42</v>
      </c>
      <c r="M152" s="43" t="s">
        <v>42</v>
      </c>
      <c r="N152" s="43" t="s">
        <v>42</v>
      </c>
      <c r="O152" s="43" t="s">
        <v>42</v>
      </c>
      <c r="P152" s="43" t="s">
        <v>42</v>
      </c>
      <c r="Q152" s="43" t="s">
        <v>42</v>
      </c>
      <c r="R152" s="43" t="s">
        <v>42</v>
      </c>
      <c r="S152" s="43" t="s">
        <v>42</v>
      </c>
      <c r="T152" s="43" t="s">
        <v>42</v>
      </c>
      <c r="U152" s="43" t="s">
        <v>42</v>
      </c>
      <c r="V152" s="43" t="s">
        <v>42</v>
      </c>
      <c r="W152" s="43" t="s">
        <v>42</v>
      </c>
      <c r="X152" s="43" t="s">
        <v>42</v>
      </c>
      <c r="Y152" s="43" t="s">
        <v>42</v>
      </c>
      <c r="Z152" s="43" t="s">
        <v>42</v>
      </c>
      <c r="AA152" s="43" t="s">
        <v>42</v>
      </c>
      <c r="AB152" s="43" t="s">
        <v>42</v>
      </c>
    </row>
    <row r="153" spans="1:28" s="7" customFormat="1" ht="15.75" customHeight="1" outlineLevel="1" collapsed="1" x14ac:dyDescent="0.25">
      <c r="A153" s="45" t="s">
        <v>233</v>
      </c>
      <c r="B153" s="46" t="s">
        <v>66</v>
      </c>
      <c r="C153" s="47" t="s">
        <v>37</v>
      </c>
      <c r="D153" s="43">
        <v>-1.5096088532646208</v>
      </c>
      <c r="E153" s="43">
        <v>-189.6673352258727</v>
      </c>
      <c r="F153" s="43">
        <v>14.154440542483991</v>
      </c>
      <c r="G153" s="43">
        <v>22.101726109231045</v>
      </c>
      <c r="H153" s="43">
        <v>31.637550252296851</v>
      </c>
      <c r="I153" s="43">
        <v>25.591648626639639</v>
      </c>
      <c r="J153" s="43">
        <v>42.424080180615604</v>
      </c>
      <c r="K153" s="43">
        <v>27.95180779650412</v>
      </c>
      <c r="L153" s="43">
        <v>43.48714690408822</v>
      </c>
      <c r="M153" s="43">
        <v>49.890353569832925</v>
      </c>
      <c r="N153" s="43">
        <v>142.67998149625291</v>
      </c>
      <c r="O153" s="43">
        <v>166.07026877766165</v>
      </c>
      <c r="P153" s="43">
        <v>93.729977450232141</v>
      </c>
      <c r="Q153" s="43">
        <v>27.861953386577902</v>
      </c>
      <c r="R153" s="43">
        <v>187.60046170583891</v>
      </c>
      <c r="S153" s="43">
        <v>31.096316299081536</v>
      </c>
      <c r="T153" s="43">
        <v>479.02853265798603</v>
      </c>
      <c r="U153" s="43">
        <v>35.015991198250575</v>
      </c>
      <c r="V153" s="43">
        <v>93.380566872697074</v>
      </c>
      <c r="W153" s="43">
        <v>36.918067374573305</v>
      </c>
      <c r="X153" s="43">
        <v>91.581469335691949</v>
      </c>
      <c r="Y153" s="43">
        <v>40.213116599090611</v>
      </c>
      <c r="Z153" s="43">
        <v>113.55163608499116</v>
      </c>
      <c r="AA153" s="43">
        <v>462.71124973744327</v>
      </c>
      <c r="AB153" s="43">
        <v>1319.1014029406908</v>
      </c>
    </row>
    <row r="154" spans="1:28" s="39" customFormat="1" ht="15.75" customHeight="1" x14ac:dyDescent="0.25">
      <c r="A154" s="40" t="s">
        <v>234</v>
      </c>
      <c r="B154" s="41" t="s">
        <v>235</v>
      </c>
      <c r="C154" s="42" t="s">
        <v>37</v>
      </c>
      <c r="D154" s="43">
        <v>0</v>
      </c>
      <c r="E154" s="43">
        <v>0</v>
      </c>
      <c r="F154" s="43">
        <v>59.308352511147831</v>
      </c>
      <c r="G154" s="43">
        <v>112.42182103491078</v>
      </c>
      <c r="H154" s="43">
        <v>217.19753940972359</v>
      </c>
      <c r="I154" s="43">
        <v>234.57830066382451</v>
      </c>
      <c r="J154" s="43">
        <v>211.44560393061511</v>
      </c>
      <c r="K154" s="43">
        <v>119.16013301564607</v>
      </c>
      <c r="L154" s="43">
        <v>0</v>
      </c>
      <c r="M154" s="43">
        <v>54.896670437075926</v>
      </c>
      <c r="N154" s="43">
        <v>56.719351777787068</v>
      </c>
      <c r="O154" s="43">
        <v>98.445546625648348</v>
      </c>
      <c r="P154" s="43">
        <v>176.16890800507468</v>
      </c>
      <c r="Q154" s="43">
        <v>210.77871014750747</v>
      </c>
      <c r="R154" s="43">
        <v>309.62265144897356</v>
      </c>
      <c r="S154" s="43">
        <v>255.10737537953202</v>
      </c>
      <c r="T154" s="43">
        <v>532.43312091571158</v>
      </c>
      <c r="U154" s="43">
        <v>178.34531853611668</v>
      </c>
      <c r="V154" s="43">
        <v>173.34942687587687</v>
      </c>
      <c r="W154" s="43">
        <v>198.27576641314656</v>
      </c>
      <c r="X154" s="43">
        <v>222.52193504045127</v>
      </c>
      <c r="Y154" s="43">
        <v>198.63005570144657</v>
      </c>
      <c r="Z154" s="43">
        <v>331.0879746581254</v>
      </c>
      <c r="AA154" s="43">
        <v>1660.6396979548547</v>
      </c>
      <c r="AB154" s="43">
        <v>2230.5465120623394</v>
      </c>
    </row>
    <row r="155" spans="1:28" s="7" customFormat="1" ht="15.75" customHeight="1" outlineLevel="1" x14ac:dyDescent="0.25">
      <c r="A155" s="45" t="s">
        <v>236</v>
      </c>
      <c r="B155" s="54" t="s">
        <v>237</v>
      </c>
      <c r="C155" s="47" t="s">
        <v>37</v>
      </c>
      <c r="D155" s="43">
        <v>0</v>
      </c>
      <c r="E155" s="43"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3">
        <v>0</v>
      </c>
      <c r="L155" s="43">
        <v>0</v>
      </c>
      <c r="M155" s="43">
        <v>0</v>
      </c>
      <c r="N155" s="43">
        <v>0</v>
      </c>
      <c r="O155" s="43">
        <v>0</v>
      </c>
      <c r="P155" s="43">
        <v>0</v>
      </c>
      <c r="Q155" s="43">
        <v>0</v>
      </c>
      <c r="R155" s="43">
        <v>44.879480000000001</v>
      </c>
      <c r="S155" s="43">
        <v>0</v>
      </c>
      <c r="T155" s="43">
        <v>18.795789212501841</v>
      </c>
      <c r="U155" s="43">
        <v>0</v>
      </c>
      <c r="V155" s="43">
        <v>18.795789212501841</v>
      </c>
      <c r="W155" s="43">
        <v>0</v>
      </c>
      <c r="X155" s="43">
        <v>18.795789212501841</v>
      </c>
      <c r="Y155" s="43">
        <v>0</v>
      </c>
      <c r="Z155" s="43">
        <v>18.795789212501841</v>
      </c>
      <c r="AA155" s="43">
        <v>0</v>
      </c>
      <c r="AB155" s="43">
        <v>120.06263685000738</v>
      </c>
    </row>
    <row r="156" spans="1:28" s="7" customFormat="1" ht="15.75" customHeight="1" outlineLevel="1" x14ac:dyDescent="0.25">
      <c r="A156" s="45" t="s">
        <v>238</v>
      </c>
      <c r="B156" s="54" t="s">
        <v>239</v>
      </c>
      <c r="C156" s="47" t="s">
        <v>37</v>
      </c>
      <c r="D156" s="43">
        <v>0</v>
      </c>
      <c r="E156" s="43">
        <v>0</v>
      </c>
      <c r="F156" s="43">
        <v>1.8601998393833032</v>
      </c>
      <c r="G156" s="43">
        <v>3.7463579665376865</v>
      </c>
      <c r="H156" s="43">
        <v>3.6716392383310383</v>
      </c>
      <c r="I156" s="43">
        <v>2.4338943652999596</v>
      </c>
      <c r="J156" s="43">
        <v>0</v>
      </c>
      <c r="K156" s="43">
        <v>2.162201266616647</v>
      </c>
      <c r="L156" s="43">
        <v>0</v>
      </c>
      <c r="M156" s="43">
        <v>0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8.3424535984542931</v>
      </c>
      <c r="AB156" s="43">
        <v>3.6716392383310383</v>
      </c>
    </row>
    <row r="157" spans="1:28" s="7" customFormat="1" ht="15.75" customHeight="1" outlineLevel="1" x14ac:dyDescent="0.25">
      <c r="A157" s="45" t="s">
        <v>240</v>
      </c>
      <c r="B157" s="54" t="s">
        <v>241</v>
      </c>
      <c r="C157" s="47" t="s">
        <v>37</v>
      </c>
      <c r="D157" s="43">
        <v>0</v>
      </c>
      <c r="E157" s="43">
        <v>0</v>
      </c>
      <c r="F157" s="43">
        <v>23.539203085754735</v>
      </c>
      <c r="G157" s="43">
        <v>35.953631243641205</v>
      </c>
      <c r="H157" s="43">
        <v>17.370989197883492</v>
      </c>
      <c r="I157" s="43">
        <v>112.68722225986001</v>
      </c>
      <c r="J157" s="43">
        <v>0</v>
      </c>
      <c r="K157" s="43">
        <v>38.005305199906608</v>
      </c>
      <c r="L157" s="43">
        <v>0</v>
      </c>
      <c r="M157" s="43">
        <v>14.526547608254377</v>
      </c>
      <c r="N157" s="43">
        <v>8.8998025164863126</v>
      </c>
      <c r="O157" s="43">
        <v>0</v>
      </c>
      <c r="P157" s="43">
        <v>0</v>
      </c>
      <c r="Q157" s="43">
        <v>38.212347539795225</v>
      </c>
      <c r="R157" s="43">
        <v>13.681254320788675</v>
      </c>
      <c r="S157" s="43">
        <v>118.5625801010947</v>
      </c>
      <c r="T157" s="43">
        <v>27.751425441133492</v>
      </c>
      <c r="U157" s="43">
        <v>89.172659268059206</v>
      </c>
      <c r="V157" s="43">
        <v>0.77134972030384508</v>
      </c>
      <c r="W157" s="43">
        <v>99.137883206574131</v>
      </c>
      <c r="X157" s="43">
        <v>38.882358993558498</v>
      </c>
      <c r="Y157" s="43">
        <v>99.315027850723638</v>
      </c>
      <c r="Z157" s="43">
        <v>88.383868930867024</v>
      </c>
      <c r="AA157" s="43">
        <v>645.57320427790899</v>
      </c>
      <c r="AB157" s="43">
        <v>195.74104912102135</v>
      </c>
    </row>
    <row r="158" spans="1:28" s="7" customFormat="1" ht="18" customHeight="1" outlineLevel="1" x14ac:dyDescent="0.25">
      <c r="A158" s="45" t="s">
        <v>242</v>
      </c>
      <c r="B158" s="54" t="s">
        <v>243</v>
      </c>
      <c r="C158" s="47" t="s">
        <v>37</v>
      </c>
      <c r="D158" s="43">
        <v>0</v>
      </c>
      <c r="E158" s="43">
        <v>0</v>
      </c>
      <c r="F158" s="43">
        <v>33.908949586009797</v>
      </c>
      <c r="G158" s="43">
        <v>72.721831824731879</v>
      </c>
      <c r="H158" s="43">
        <v>196.15491097350906</v>
      </c>
      <c r="I158" s="43">
        <v>119.45718403866455</v>
      </c>
      <c r="J158" s="43">
        <v>211.44560393061511</v>
      </c>
      <c r="K158" s="43">
        <v>78.992626549122804</v>
      </c>
      <c r="L158" s="43">
        <v>0</v>
      </c>
      <c r="M158" s="43">
        <v>40.37012282882155</v>
      </c>
      <c r="N158" s="55">
        <v>47.819549261300757</v>
      </c>
      <c r="O158" s="43">
        <v>98.445546625648348</v>
      </c>
      <c r="P158" s="55">
        <v>176.16890800507468</v>
      </c>
      <c r="Q158" s="43">
        <v>172.56636260771225</v>
      </c>
      <c r="R158" s="55">
        <v>251.06191712818489</v>
      </c>
      <c r="S158" s="43">
        <v>136.54479527843733</v>
      </c>
      <c r="T158" s="55">
        <v>485.88590626207622</v>
      </c>
      <c r="U158" s="43">
        <v>89.172659268057473</v>
      </c>
      <c r="V158" s="55">
        <v>153.7822879430712</v>
      </c>
      <c r="W158" s="43">
        <v>99.137883206572425</v>
      </c>
      <c r="X158" s="55">
        <v>164.84378683439093</v>
      </c>
      <c r="Y158" s="43">
        <v>99.315027850722927</v>
      </c>
      <c r="Z158" s="55">
        <v>223.90831651475651</v>
      </c>
      <c r="AA158" s="43">
        <v>1006.7240400784915</v>
      </c>
      <c r="AB158" s="43">
        <v>1911.0711868529795</v>
      </c>
    </row>
    <row r="159" spans="1:28" s="39" customFormat="1" ht="18" customHeight="1" x14ac:dyDescent="0.25">
      <c r="A159" s="40" t="s">
        <v>244</v>
      </c>
      <c r="B159" s="41" t="s">
        <v>129</v>
      </c>
      <c r="C159" s="42" t="s">
        <v>42</v>
      </c>
      <c r="D159" s="43" t="s">
        <v>42</v>
      </c>
      <c r="E159" s="43" t="s">
        <v>42</v>
      </c>
      <c r="F159" s="43" t="s">
        <v>42</v>
      </c>
      <c r="G159" s="43" t="s">
        <v>42</v>
      </c>
      <c r="H159" s="43" t="s">
        <v>42</v>
      </c>
      <c r="I159" s="43" t="s">
        <v>42</v>
      </c>
      <c r="J159" s="43" t="s">
        <v>42</v>
      </c>
      <c r="K159" s="43" t="s">
        <v>42</v>
      </c>
      <c r="L159" s="43" t="s">
        <v>42</v>
      </c>
      <c r="M159" s="43" t="s">
        <v>42</v>
      </c>
      <c r="N159" s="43" t="s">
        <v>42</v>
      </c>
      <c r="O159" s="43" t="s">
        <v>42</v>
      </c>
      <c r="P159" s="43" t="s">
        <v>42</v>
      </c>
      <c r="Q159" s="43" t="s">
        <v>42</v>
      </c>
      <c r="R159" s="43" t="s">
        <v>42</v>
      </c>
      <c r="S159" s="43" t="s">
        <v>42</v>
      </c>
      <c r="T159" s="43" t="s">
        <v>42</v>
      </c>
      <c r="U159" s="43" t="s">
        <v>42</v>
      </c>
      <c r="V159" s="43" t="s">
        <v>42</v>
      </c>
      <c r="W159" s="43" t="s">
        <v>42</v>
      </c>
      <c r="X159" s="43" t="s">
        <v>42</v>
      </c>
      <c r="Y159" s="43" t="s">
        <v>42</v>
      </c>
      <c r="Z159" s="43" t="s">
        <v>42</v>
      </c>
      <c r="AA159" s="43" t="s">
        <v>42</v>
      </c>
      <c r="AB159" s="43" t="s">
        <v>42</v>
      </c>
    </row>
    <row r="160" spans="1:28" s="7" customFormat="1" ht="37.5" customHeight="1" outlineLevel="1" x14ac:dyDescent="0.25">
      <c r="A160" s="45" t="s">
        <v>245</v>
      </c>
      <c r="B160" s="54" t="s">
        <v>246</v>
      </c>
      <c r="C160" s="47" t="s">
        <v>37</v>
      </c>
      <c r="D160" s="43">
        <v>217.00724682987033</v>
      </c>
      <c r="E160" s="43">
        <v>194.90417821793596</v>
      </c>
      <c r="F160" s="43">
        <v>703.25560462956753</v>
      </c>
      <c r="G160" s="43">
        <v>798.00657273246452</v>
      </c>
      <c r="H160" s="43">
        <v>838.66022488900956</v>
      </c>
      <c r="I160" s="43">
        <v>1004.5862295826371</v>
      </c>
      <c r="J160" s="43">
        <v>781.66128002915525</v>
      </c>
      <c r="K160" s="43">
        <v>843.79207011248013</v>
      </c>
      <c r="L160" s="43">
        <v>603.66093103081982</v>
      </c>
      <c r="M160" s="43">
        <v>762.81408597372797</v>
      </c>
      <c r="N160" s="43">
        <v>688.54660384483373</v>
      </c>
      <c r="O160" s="43">
        <v>709.54549762204215</v>
      </c>
      <c r="P160" s="43">
        <v>717.80230526603134</v>
      </c>
      <c r="Q160" s="43">
        <v>925.65910313320046</v>
      </c>
      <c r="R160" s="43">
        <v>959.6660255102139</v>
      </c>
      <c r="S160" s="43">
        <v>1009.1619305695885</v>
      </c>
      <c r="T160" s="43">
        <v>1170.2025811573208</v>
      </c>
      <c r="U160" s="43">
        <v>1063.4748896903629</v>
      </c>
      <c r="V160" s="43">
        <v>815.60499892251482</v>
      </c>
      <c r="W160" s="43">
        <v>1179.3545609643413</v>
      </c>
      <c r="X160" s="43">
        <v>930.48916939634887</v>
      </c>
      <c r="Y160" s="43">
        <v>1221.5767479562639</v>
      </c>
      <c r="Z160" s="43">
        <v>1122.4842585281535</v>
      </c>
      <c r="AA160" s="43">
        <v>9517.9716883371093</v>
      </c>
      <c r="AB160" s="43">
        <v>8628.7783785744032</v>
      </c>
    </row>
    <row r="161" spans="1:28" s="7" customFormat="1" ht="18" customHeight="1" outlineLevel="1" x14ac:dyDescent="0.25">
      <c r="A161" s="45" t="s">
        <v>247</v>
      </c>
      <c r="B161" s="54" t="s">
        <v>248</v>
      </c>
      <c r="C161" s="47" t="s">
        <v>37</v>
      </c>
      <c r="D161" s="43">
        <v>1093.297</v>
      </c>
      <c r="E161" s="43">
        <v>1548.289</v>
      </c>
      <c r="F161" s="43">
        <v>2058.1624660000002</v>
      </c>
      <c r="G161" s="43">
        <v>1721.9297759999999</v>
      </c>
      <c r="H161" s="43">
        <v>1721.9307759999999</v>
      </c>
      <c r="I161" s="43">
        <v>1556.7397759999997</v>
      </c>
      <c r="J161" s="43">
        <v>1703.5328861689873</v>
      </c>
      <c r="K161" s="43">
        <v>1521.2307285813699</v>
      </c>
      <c r="L161" s="43">
        <v>1521.230729024945</v>
      </c>
      <c r="M161" s="43">
        <v>1356.4008105818616</v>
      </c>
      <c r="N161" s="43">
        <v>1356.4008105818616</v>
      </c>
      <c r="O161" s="43">
        <v>963.15143466631343</v>
      </c>
      <c r="P161" s="43">
        <v>963.15143466631343</v>
      </c>
      <c r="Q161" s="43">
        <v>1092.8796705299751</v>
      </c>
      <c r="R161" s="43">
        <v>1015.6867710486295</v>
      </c>
      <c r="S161" s="43">
        <v>1135.8032113698264</v>
      </c>
      <c r="T161" s="43">
        <v>785.68677206236146</v>
      </c>
      <c r="U161" s="43">
        <v>1301.0537197793772</v>
      </c>
      <c r="V161" s="43">
        <v>507.5852515709949</v>
      </c>
      <c r="W161" s="43">
        <v>1514.7498644487512</v>
      </c>
      <c r="X161" s="43">
        <v>977.03825157099493</v>
      </c>
      <c r="Y161" s="43">
        <v>1584.9567190781327</v>
      </c>
      <c r="Z161" s="43">
        <v>1280.0382515709948</v>
      </c>
      <c r="AA161" s="43" t="s">
        <v>42</v>
      </c>
      <c r="AB161" s="43" t="s">
        <v>42</v>
      </c>
    </row>
    <row r="162" spans="1:28" s="7" customFormat="1" ht="18" customHeight="1" outlineLevel="2" x14ac:dyDescent="0.25">
      <c r="A162" s="45" t="s">
        <v>249</v>
      </c>
      <c r="B162" s="50" t="s">
        <v>250</v>
      </c>
      <c r="C162" s="47" t="s">
        <v>37</v>
      </c>
      <c r="D162" s="43">
        <v>0</v>
      </c>
      <c r="E162" s="43">
        <v>0</v>
      </c>
      <c r="F162" s="43">
        <v>0</v>
      </c>
      <c r="G162" s="43">
        <v>-62.018126000000009</v>
      </c>
      <c r="H162" s="43">
        <v>0</v>
      </c>
      <c r="I162" s="43">
        <v>5.1133870860922981</v>
      </c>
      <c r="J162" s="43">
        <v>0</v>
      </c>
      <c r="K162" s="43">
        <v>0</v>
      </c>
      <c r="L162" s="43">
        <v>0</v>
      </c>
      <c r="M162" s="43">
        <v>595.65994481311009</v>
      </c>
      <c r="N162" s="43">
        <v>595.65994481311009</v>
      </c>
      <c r="O162" s="43">
        <v>299.51865097486137</v>
      </c>
      <c r="P162" s="43">
        <v>299.51865097486137</v>
      </c>
      <c r="Q162" s="43">
        <v>2.5699410922021122</v>
      </c>
      <c r="R162" s="43">
        <v>62.585250458973178</v>
      </c>
      <c r="S162" s="43">
        <v>144.56994109205357</v>
      </c>
      <c r="T162" s="43">
        <v>62.585251571000185</v>
      </c>
      <c r="U162" s="43">
        <v>2.5699410916042429</v>
      </c>
      <c r="V162" s="43">
        <v>141.13244298421276</v>
      </c>
      <c r="W162" s="43">
        <v>2.5699410909782485</v>
      </c>
      <c r="X162" s="43">
        <v>416.58525157100019</v>
      </c>
      <c r="Y162" s="43">
        <v>242.56994109035978</v>
      </c>
      <c r="Z162" s="43">
        <v>153.58525157099993</v>
      </c>
      <c r="AA162" s="43" t="s">
        <v>42</v>
      </c>
      <c r="AB162" s="43" t="s">
        <v>42</v>
      </c>
    </row>
    <row r="163" spans="1:28" s="7" customFormat="1" ht="18" customHeight="1" outlineLevel="1" x14ac:dyDescent="0.25">
      <c r="A163" s="45" t="s">
        <v>251</v>
      </c>
      <c r="B163" s="54" t="s">
        <v>252</v>
      </c>
      <c r="C163" s="47" t="s">
        <v>37</v>
      </c>
      <c r="D163" s="43">
        <v>1548.289</v>
      </c>
      <c r="E163" s="43">
        <v>2058.1624660000002</v>
      </c>
      <c r="F163" s="43">
        <v>1721.9307759999999</v>
      </c>
      <c r="G163" s="43">
        <v>1556.7397759999997</v>
      </c>
      <c r="H163" s="43">
        <v>1703.5343861689873</v>
      </c>
      <c r="I163" s="43">
        <v>1686.1897759999997</v>
      </c>
      <c r="J163" s="43">
        <v>1521.2307285813699</v>
      </c>
      <c r="K163" s="43">
        <v>1520.4124375430713</v>
      </c>
      <c r="L163" s="43">
        <v>1356.4008105818616</v>
      </c>
      <c r="M163" s="43">
        <v>1475.3759642402915</v>
      </c>
      <c r="N163" s="43">
        <v>963.15143466631343</v>
      </c>
      <c r="O163" s="43">
        <v>1092.8796705299751</v>
      </c>
      <c r="P163" s="43">
        <v>1015.6867710486295</v>
      </c>
      <c r="Q163" s="43">
        <v>1135.8032113698264</v>
      </c>
      <c r="R163" s="43">
        <v>785.68677206236146</v>
      </c>
      <c r="S163" s="43">
        <v>1301.0537197793772</v>
      </c>
      <c r="T163" s="43">
        <v>507.5852515709949</v>
      </c>
      <c r="U163" s="43">
        <v>1514.7498644487512</v>
      </c>
      <c r="V163" s="43">
        <v>977.03825157099493</v>
      </c>
      <c r="W163" s="43">
        <v>1584.9567190781327</v>
      </c>
      <c r="X163" s="43">
        <v>1280.0382515709948</v>
      </c>
      <c r="Y163" s="43">
        <v>1757.4592970637477</v>
      </c>
      <c r="Z163" s="43">
        <v>1560.038251570995</v>
      </c>
      <c r="AA163" s="43" t="s">
        <v>42</v>
      </c>
      <c r="AB163" s="43" t="s">
        <v>42</v>
      </c>
    </row>
    <row r="164" spans="1:28" s="7" customFormat="1" ht="18" customHeight="1" outlineLevel="2" x14ac:dyDescent="0.25">
      <c r="A164" s="45" t="s">
        <v>253</v>
      </c>
      <c r="B164" s="50" t="s">
        <v>254</v>
      </c>
      <c r="C164" s="47" t="s">
        <v>37</v>
      </c>
      <c r="D164" s="43">
        <v>0</v>
      </c>
      <c r="E164" s="43">
        <v>0</v>
      </c>
      <c r="F164" s="43">
        <v>0</v>
      </c>
      <c r="G164" s="43">
        <v>5.1133870860922981</v>
      </c>
      <c r="H164" s="43">
        <v>0</v>
      </c>
      <c r="I164" s="43">
        <v>1303.1128870860923</v>
      </c>
      <c r="J164" s="43">
        <v>0</v>
      </c>
      <c r="K164" s="43">
        <v>0</v>
      </c>
      <c r="L164" s="43">
        <v>595.65994481311009</v>
      </c>
      <c r="M164" s="43">
        <v>596.63509847154012</v>
      </c>
      <c r="N164" s="43">
        <v>299.51865097486137</v>
      </c>
      <c r="O164" s="43">
        <v>2.5699410922021122</v>
      </c>
      <c r="P164" s="43">
        <v>62.585250458973178</v>
      </c>
      <c r="Q164" s="43">
        <v>144.56994109205357</v>
      </c>
      <c r="R164" s="43">
        <v>62.585251571000185</v>
      </c>
      <c r="S164" s="43">
        <v>2.5699410916042429</v>
      </c>
      <c r="T164" s="43">
        <v>141.13244298421276</v>
      </c>
      <c r="U164" s="43">
        <v>2.5699410909782485</v>
      </c>
      <c r="V164" s="43">
        <v>416.58525157100019</v>
      </c>
      <c r="W164" s="43">
        <v>242.56994109035978</v>
      </c>
      <c r="X164" s="43">
        <v>153.58525157099993</v>
      </c>
      <c r="Y164" s="43">
        <v>204.56994108977409</v>
      </c>
      <c r="Z164" s="43">
        <v>550.58525157099996</v>
      </c>
      <c r="AA164" s="43" t="s">
        <v>42</v>
      </c>
      <c r="AB164" s="43" t="s">
        <v>42</v>
      </c>
    </row>
    <row r="165" spans="1:28" s="7" customFormat="1" ht="31.5" customHeight="1" outlineLevel="1" collapsed="1" x14ac:dyDescent="0.25">
      <c r="A165" s="45" t="s">
        <v>255</v>
      </c>
      <c r="B165" s="54" t="s">
        <v>256</v>
      </c>
      <c r="C165" s="42" t="s">
        <v>42</v>
      </c>
      <c r="D165" s="43">
        <v>7.1347340820089293</v>
      </c>
      <c r="E165" s="43">
        <v>10.559868366180561</v>
      </c>
      <c r="F165" s="43">
        <v>2.4485134063126432</v>
      </c>
      <c r="G165" s="43">
        <v>1.9507856566513571</v>
      </c>
      <c r="H165" s="43">
        <v>2.0312569209949567</v>
      </c>
      <c r="I165" s="43">
        <v>1.6784918271282097</v>
      </c>
      <c r="J165" s="43">
        <v>1.9461508039961113</v>
      </c>
      <c r="K165" s="43">
        <v>1.8018804530130219</v>
      </c>
      <c r="L165" s="43">
        <v>2.2469580866624126</v>
      </c>
      <c r="M165" s="43">
        <v>1.9341226012587094</v>
      </c>
      <c r="N165" s="43">
        <v>1.3988180746053942</v>
      </c>
      <c r="O165" s="43">
        <v>1.5402531256876861</v>
      </c>
      <c r="P165" s="43">
        <v>1.4149951366793068</v>
      </c>
      <c r="Q165" s="43">
        <v>1.2270210572394562</v>
      </c>
      <c r="R165" s="43">
        <v>0.81870854148936345</v>
      </c>
      <c r="S165" s="43">
        <v>1.2892417761389787</v>
      </c>
      <c r="T165" s="43">
        <v>0.43375844468655783</v>
      </c>
      <c r="U165" s="43">
        <v>1.4243400376757176</v>
      </c>
      <c r="V165" s="43">
        <v>1.1979306807360763</v>
      </c>
      <c r="W165" s="43">
        <v>1.3439187599207962</v>
      </c>
      <c r="X165" s="43">
        <v>1.3756616344082915</v>
      </c>
      <c r="Y165" s="43">
        <v>1.438681032529501</v>
      </c>
      <c r="Z165" s="43">
        <v>1.3898085783551031</v>
      </c>
      <c r="AA165" s="43" t="s">
        <v>42</v>
      </c>
      <c r="AB165" s="43" t="s">
        <v>42</v>
      </c>
    </row>
    <row r="166" spans="1:28" s="39" customFormat="1" x14ac:dyDescent="0.25">
      <c r="A166" s="38" t="s">
        <v>257</v>
      </c>
      <c r="B166" s="38"/>
      <c r="C166" s="38"/>
      <c r="D166" s="56"/>
      <c r="E166" s="56"/>
      <c r="F166" s="56"/>
      <c r="G166" s="56"/>
      <c r="H166" s="56"/>
      <c r="I166" s="56"/>
      <c r="J166" s="56"/>
      <c r="K166" s="56"/>
      <c r="L166" s="56"/>
      <c r="M166" s="56"/>
      <c r="N166" s="56"/>
      <c r="O166" s="56"/>
      <c r="P166" s="56"/>
      <c r="Q166" s="56"/>
      <c r="R166" s="56"/>
      <c r="S166" s="56"/>
      <c r="T166" s="56"/>
      <c r="U166" s="56"/>
      <c r="V166" s="56"/>
      <c r="W166" s="56"/>
      <c r="X166" s="56"/>
      <c r="Y166" s="56"/>
      <c r="Z166" s="56"/>
      <c r="AA166" s="56"/>
      <c r="AB166" s="56"/>
    </row>
    <row r="167" spans="1:28" s="39" customFormat="1" ht="31.5" customHeight="1" x14ac:dyDescent="0.25">
      <c r="A167" s="40" t="s">
        <v>258</v>
      </c>
      <c r="B167" s="41" t="s">
        <v>259</v>
      </c>
      <c r="C167" s="42" t="s">
        <v>37</v>
      </c>
      <c r="D167" s="43">
        <v>3758.1015009599996</v>
      </c>
      <c r="E167" s="43">
        <v>3676.7519176000001</v>
      </c>
      <c r="F167" s="43">
        <v>4311.7317869649969</v>
      </c>
      <c r="G167" s="43">
        <v>4768.0133047896752</v>
      </c>
      <c r="H167" s="43">
        <v>4895.2653438933157</v>
      </c>
      <c r="I167" s="43">
        <v>5113.1906456763945</v>
      </c>
      <c r="J167" s="43">
        <v>5394.3161404673019</v>
      </c>
      <c r="K167" s="43">
        <v>5545.1064797563622</v>
      </c>
      <c r="L167" s="43">
        <v>5470.5754007492187</v>
      </c>
      <c r="M167" s="43">
        <v>5578.7807087672336</v>
      </c>
      <c r="N167" s="43">
        <v>5670.9431842969943</v>
      </c>
      <c r="O167" s="43">
        <v>5578.3235130160938</v>
      </c>
      <c r="P167" s="43">
        <v>5736.746508150909</v>
      </c>
      <c r="Q167" s="43">
        <v>5827.3974514399079</v>
      </c>
      <c r="R167" s="43">
        <v>5858.1109690141939</v>
      </c>
      <c r="S167" s="43">
        <v>6056.5030571051548</v>
      </c>
      <c r="T167" s="43">
        <v>5859.5926240237368</v>
      </c>
      <c r="U167" s="43">
        <v>6286.6799736666617</v>
      </c>
      <c r="V167" s="43">
        <v>6110.5865079271116</v>
      </c>
      <c r="W167" s="43">
        <v>6542.9371472525845</v>
      </c>
      <c r="X167" s="43">
        <v>6389.0684212078677</v>
      </c>
      <c r="Y167" s="43">
        <v>6752.1847376285759</v>
      </c>
      <c r="Z167" s="43">
        <v>6715.1878655757073</v>
      </c>
      <c r="AA167" s="43">
        <v>58049.117019098645</v>
      </c>
      <c r="AB167" s="43">
        <v>58100.392965306361</v>
      </c>
    </row>
    <row r="168" spans="1:28" s="7" customFormat="1" ht="15.75" customHeight="1" outlineLevel="1" x14ac:dyDescent="0.25">
      <c r="A168" s="45" t="s">
        <v>260</v>
      </c>
      <c r="B168" s="46" t="s">
        <v>39</v>
      </c>
      <c r="C168" s="47" t="s">
        <v>37</v>
      </c>
      <c r="D168" s="43">
        <v>0</v>
      </c>
      <c r="E168" s="43">
        <v>0</v>
      </c>
      <c r="F168" s="43">
        <v>0</v>
      </c>
      <c r="G168" s="43">
        <v>0</v>
      </c>
      <c r="H168" s="43">
        <v>0</v>
      </c>
      <c r="I168" s="43">
        <v>0</v>
      </c>
      <c r="J168" s="43">
        <v>0</v>
      </c>
      <c r="K168" s="43">
        <v>0</v>
      </c>
      <c r="L168" s="43">
        <v>0</v>
      </c>
      <c r="M168" s="43">
        <v>0</v>
      </c>
      <c r="N168" s="43">
        <v>0</v>
      </c>
      <c r="O168" s="43">
        <v>0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</row>
    <row r="169" spans="1:28" s="7" customFormat="1" ht="31.5" customHeight="1" outlineLevel="2" x14ac:dyDescent="0.25">
      <c r="A169" s="45" t="s">
        <v>261</v>
      </c>
      <c r="B169" s="50" t="s">
        <v>41</v>
      </c>
      <c r="C169" s="47" t="s">
        <v>37</v>
      </c>
      <c r="D169" s="43">
        <f t="shared" ref="D169:M170" si="6">IF(D$20="Факт",IF(LEFT(C$19,4)="2019","-",0),IF(D$20="Утвержденный план",0,"-"))</f>
        <v>0</v>
      </c>
      <c r="E169" s="43">
        <f t="shared" si="6"/>
        <v>0</v>
      </c>
      <c r="F169" s="43">
        <f t="shared" si="6"/>
        <v>0</v>
      </c>
      <c r="G169" s="43">
        <f t="shared" si="6"/>
        <v>0</v>
      </c>
      <c r="H169" s="43">
        <f t="shared" si="6"/>
        <v>0</v>
      </c>
      <c r="I169" s="43">
        <f t="shared" si="6"/>
        <v>0</v>
      </c>
      <c r="J169" s="43">
        <f t="shared" si="6"/>
        <v>0</v>
      </c>
      <c r="K169" s="43">
        <f t="shared" si="6"/>
        <v>0</v>
      </c>
      <c r="L169" s="43">
        <f t="shared" si="6"/>
        <v>0</v>
      </c>
      <c r="M169" s="43">
        <f t="shared" si="6"/>
        <v>0</v>
      </c>
      <c r="N169" s="43" t="s">
        <v>42</v>
      </c>
      <c r="O169" s="43" t="s">
        <v>42</v>
      </c>
      <c r="P169" s="43" t="s">
        <v>42</v>
      </c>
      <c r="Q169" s="43" t="s">
        <v>42</v>
      </c>
      <c r="R169" s="43" t="s">
        <v>42</v>
      </c>
      <c r="S169" s="43" t="s">
        <v>42</v>
      </c>
      <c r="T169" s="43" t="s">
        <v>42</v>
      </c>
      <c r="U169" s="43" t="s">
        <v>42</v>
      </c>
      <c r="V169" s="43" t="s">
        <v>42</v>
      </c>
      <c r="W169" s="43" t="s">
        <v>42</v>
      </c>
      <c r="X169" s="43" t="s">
        <v>42</v>
      </c>
      <c r="Y169" s="43" t="s">
        <v>42</v>
      </c>
      <c r="Z169" s="43" t="s">
        <v>42</v>
      </c>
      <c r="AA169" s="43">
        <v>0</v>
      </c>
      <c r="AB169" s="43">
        <v>0</v>
      </c>
    </row>
    <row r="170" spans="1:28" s="7" customFormat="1" ht="31.5" customHeight="1" outlineLevel="2" x14ac:dyDescent="0.25">
      <c r="A170" s="45" t="s">
        <v>262</v>
      </c>
      <c r="B170" s="50" t="s">
        <v>44</v>
      </c>
      <c r="C170" s="47" t="s">
        <v>37</v>
      </c>
      <c r="D170" s="43">
        <f t="shared" si="6"/>
        <v>0</v>
      </c>
      <c r="E170" s="43">
        <f t="shared" si="6"/>
        <v>0</v>
      </c>
      <c r="F170" s="43">
        <f t="shared" si="6"/>
        <v>0</v>
      </c>
      <c r="G170" s="43">
        <f t="shared" si="6"/>
        <v>0</v>
      </c>
      <c r="H170" s="43">
        <f t="shared" si="6"/>
        <v>0</v>
      </c>
      <c r="I170" s="43">
        <f t="shared" si="6"/>
        <v>0</v>
      </c>
      <c r="J170" s="43">
        <f t="shared" si="6"/>
        <v>0</v>
      </c>
      <c r="K170" s="43">
        <f t="shared" si="6"/>
        <v>0</v>
      </c>
      <c r="L170" s="43">
        <f t="shared" si="6"/>
        <v>0</v>
      </c>
      <c r="M170" s="43">
        <f t="shared" si="6"/>
        <v>0</v>
      </c>
      <c r="N170" s="43" t="s">
        <v>42</v>
      </c>
      <c r="O170" s="43" t="s">
        <v>42</v>
      </c>
      <c r="P170" s="43" t="s">
        <v>42</v>
      </c>
      <c r="Q170" s="43" t="s">
        <v>42</v>
      </c>
      <c r="R170" s="43" t="s">
        <v>42</v>
      </c>
      <c r="S170" s="43" t="s">
        <v>42</v>
      </c>
      <c r="T170" s="43" t="s">
        <v>42</v>
      </c>
      <c r="U170" s="43" t="s">
        <v>42</v>
      </c>
      <c r="V170" s="43" t="s">
        <v>42</v>
      </c>
      <c r="W170" s="43" t="s">
        <v>42</v>
      </c>
      <c r="X170" s="43" t="s">
        <v>42</v>
      </c>
      <c r="Y170" s="43" t="s">
        <v>42</v>
      </c>
      <c r="Z170" s="43" t="s">
        <v>42</v>
      </c>
      <c r="AA170" s="43">
        <v>0</v>
      </c>
      <c r="AB170" s="43">
        <v>0</v>
      </c>
    </row>
    <row r="171" spans="1:28" s="7" customFormat="1" ht="31.5" customHeight="1" outlineLevel="2" x14ac:dyDescent="0.25">
      <c r="A171" s="45" t="s">
        <v>263</v>
      </c>
      <c r="B171" s="50" t="s">
        <v>46</v>
      </c>
      <c r="C171" s="47" t="s">
        <v>37</v>
      </c>
      <c r="D171" s="43">
        <v>0</v>
      </c>
      <c r="E171" s="43">
        <v>0</v>
      </c>
      <c r="F171" s="43">
        <v>0</v>
      </c>
      <c r="G171" s="43">
        <v>0</v>
      </c>
      <c r="H171" s="43">
        <v>0</v>
      </c>
      <c r="I171" s="43">
        <v>0</v>
      </c>
      <c r="J171" s="43">
        <v>0</v>
      </c>
      <c r="K171" s="43">
        <v>0</v>
      </c>
      <c r="L171" s="43">
        <v>0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3">
        <v>0</v>
      </c>
      <c r="Z171" s="43">
        <v>0</v>
      </c>
      <c r="AA171" s="43">
        <v>0</v>
      </c>
      <c r="AB171" s="43">
        <v>0</v>
      </c>
    </row>
    <row r="172" spans="1:28" s="7" customFormat="1" ht="15.75" customHeight="1" outlineLevel="1" x14ac:dyDescent="0.25">
      <c r="A172" s="45" t="s">
        <v>264</v>
      </c>
      <c r="B172" s="46" t="s">
        <v>48</v>
      </c>
      <c r="C172" s="47" t="s">
        <v>37</v>
      </c>
      <c r="D172" s="43" t="s">
        <v>42</v>
      </c>
      <c r="E172" s="43" t="s">
        <v>42</v>
      </c>
      <c r="F172" s="43" t="s">
        <v>42</v>
      </c>
      <c r="G172" s="43" t="s">
        <v>42</v>
      </c>
      <c r="H172" s="43" t="s">
        <v>42</v>
      </c>
      <c r="I172" s="43" t="s">
        <v>42</v>
      </c>
      <c r="J172" s="43" t="s">
        <v>42</v>
      </c>
      <c r="K172" s="43" t="s">
        <v>42</v>
      </c>
      <c r="L172" s="43" t="s">
        <v>42</v>
      </c>
      <c r="M172" s="43" t="s">
        <v>42</v>
      </c>
      <c r="N172" s="43" t="s">
        <v>42</v>
      </c>
      <c r="O172" s="43" t="s">
        <v>42</v>
      </c>
      <c r="P172" s="43" t="s">
        <v>42</v>
      </c>
      <c r="Q172" s="43" t="s">
        <v>42</v>
      </c>
      <c r="R172" s="43" t="s">
        <v>42</v>
      </c>
      <c r="S172" s="43" t="s">
        <v>42</v>
      </c>
      <c r="T172" s="43" t="s">
        <v>42</v>
      </c>
      <c r="U172" s="43" t="s">
        <v>42</v>
      </c>
      <c r="V172" s="43" t="s">
        <v>42</v>
      </c>
      <c r="W172" s="43" t="s">
        <v>42</v>
      </c>
      <c r="X172" s="43" t="s">
        <v>42</v>
      </c>
      <c r="Y172" s="43" t="s">
        <v>42</v>
      </c>
      <c r="Z172" s="43" t="s">
        <v>42</v>
      </c>
      <c r="AA172" s="43" t="s">
        <v>42</v>
      </c>
      <c r="AB172" s="43" t="s">
        <v>42</v>
      </c>
    </row>
    <row r="173" spans="1:28" s="7" customFormat="1" outlineLevel="1" x14ac:dyDescent="0.25">
      <c r="A173" s="45" t="s">
        <v>265</v>
      </c>
      <c r="B173" s="46" t="s">
        <v>50</v>
      </c>
      <c r="C173" s="47" t="s">
        <v>37</v>
      </c>
      <c r="D173" s="43">
        <v>3318.821903</v>
      </c>
      <c r="E173" s="43">
        <v>3421.645</v>
      </c>
      <c r="F173" s="43">
        <v>4063.9377136076178</v>
      </c>
      <c r="G173" s="43">
        <v>4548.8967324041478</v>
      </c>
      <c r="H173" s="43">
        <v>4650.08645394</v>
      </c>
      <c r="I173" s="43">
        <v>4750.1162479200002</v>
      </c>
      <c r="J173" s="43">
        <v>5150.2573807050012</v>
      </c>
      <c r="K173" s="43">
        <v>5354.0350052521626</v>
      </c>
      <c r="L173" s="43">
        <v>5171.9006678999995</v>
      </c>
      <c r="M173" s="43">
        <v>5458.1878553982369</v>
      </c>
      <c r="N173" s="43">
        <v>5382.1385584600011</v>
      </c>
      <c r="O173" s="43">
        <v>5314.50858110011</v>
      </c>
      <c r="P173" s="43">
        <v>5377.3572068300009</v>
      </c>
      <c r="Q173" s="43">
        <v>5656.3352189699999</v>
      </c>
      <c r="R173" s="43">
        <v>5533.4055519282874</v>
      </c>
      <c r="S173" s="43">
        <v>5888.7102680499993</v>
      </c>
      <c r="T173" s="43">
        <v>5725.5457818959994</v>
      </c>
      <c r="U173" s="43">
        <v>6130.4302344199996</v>
      </c>
      <c r="V173" s="43">
        <v>5961.035252663999</v>
      </c>
      <c r="W173" s="43">
        <v>6395.8779729099997</v>
      </c>
      <c r="X173" s="43">
        <v>6219.5960372279997</v>
      </c>
      <c r="Y173" s="43">
        <v>6587.7543120993605</v>
      </c>
      <c r="Z173" s="43">
        <v>6508.9256818920003</v>
      </c>
      <c r="AA173" s="43">
        <v>56084.852428524013</v>
      </c>
      <c r="AB173" s="43">
        <v>55680.248573443299</v>
      </c>
    </row>
    <row r="174" spans="1:28" s="7" customFormat="1" ht="15.75" customHeight="1" outlineLevel="1" x14ac:dyDescent="0.25">
      <c r="A174" s="45" t="s">
        <v>266</v>
      </c>
      <c r="B174" s="46" t="s">
        <v>52</v>
      </c>
      <c r="C174" s="47" t="s">
        <v>37</v>
      </c>
      <c r="D174" s="43" t="s">
        <v>42</v>
      </c>
      <c r="E174" s="43" t="s">
        <v>42</v>
      </c>
      <c r="F174" s="43" t="s">
        <v>42</v>
      </c>
      <c r="G174" s="43" t="s">
        <v>42</v>
      </c>
      <c r="H174" s="43" t="s">
        <v>42</v>
      </c>
      <c r="I174" s="43" t="s">
        <v>42</v>
      </c>
      <c r="J174" s="43" t="s">
        <v>42</v>
      </c>
      <c r="K174" s="43" t="s">
        <v>42</v>
      </c>
      <c r="L174" s="43" t="s">
        <v>42</v>
      </c>
      <c r="M174" s="43" t="s">
        <v>42</v>
      </c>
      <c r="N174" s="43" t="s">
        <v>42</v>
      </c>
      <c r="O174" s="43" t="s">
        <v>42</v>
      </c>
      <c r="P174" s="43" t="s">
        <v>42</v>
      </c>
      <c r="Q174" s="43" t="s">
        <v>42</v>
      </c>
      <c r="R174" s="43" t="s">
        <v>42</v>
      </c>
      <c r="S174" s="43" t="s">
        <v>42</v>
      </c>
      <c r="T174" s="43" t="s">
        <v>42</v>
      </c>
      <c r="U174" s="43" t="s">
        <v>42</v>
      </c>
      <c r="V174" s="43" t="s">
        <v>42</v>
      </c>
      <c r="W174" s="43" t="s">
        <v>42</v>
      </c>
      <c r="X174" s="43" t="s">
        <v>42</v>
      </c>
      <c r="Y174" s="43" t="s">
        <v>42</v>
      </c>
      <c r="Z174" s="43" t="s">
        <v>42</v>
      </c>
      <c r="AA174" s="43" t="s">
        <v>42</v>
      </c>
      <c r="AB174" s="43" t="s">
        <v>42</v>
      </c>
    </row>
    <row r="175" spans="1:28" s="7" customFormat="1" outlineLevel="1" x14ac:dyDescent="0.25">
      <c r="A175" s="45" t="s">
        <v>267</v>
      </c>
      <c r="B175" s="46" t="s">
        <v>54</v>
      </c>
      <c r="C175" s="47" t="s">
        <v>37</v>
      </c>
      <c r="D175" s="43">
        <v>108.43127505</v>
      </c>
      <c r="E175" s="43">
        <v>88.006244280000004</v>
      </c>
      <c r="F175" s="43">
        <v>130.83346859549988</v>
      </c>
      <c r="G175" s="43">
        <v>100.05366867080001</v>
      </c>
      <c r="H175" s="43">
        <v>91.60344671</v>
      </c>
      <c r="I175" s="43">
        <v>276.18099999999998</v>
      </c>
      <c r="J175" s="43">
        <v>115.72401726</v>
      </c>
      <c r="K175" s="43">
        <v>94.180986937200004</v>
      </c>
      <c r="L175" s="43">
        <v>138.81978800000002</v>
      </c>
      <c r="M175" s="43">
        <v>66.048985661342599</v>
      </c>
      <c r="N175" s="43">
        <v>167.77617454</v>
      </c>
      <c r="O175" s="43">
        <v>141.602980062</v>
      </c>
      <c r="P175" s="43">
        <v>200.18095434999998</v>
      </c>
      <c r="Q175" s="43">
        <v>108.260749328</v>
      </c>
      <c r="R175" s="43">
        <v>71.11555632999999</v>
      </c>
      <c r="S175" s="43">
        <v>63.625816611999994</v>
      </c>
      <c r="T175" s="43">
        <v>19.681528780000001</v>
      </c>
      <c r="U175" s="43">
        <v>51.671821227999999</v>
      </c>
      <c r="V175" s="43">
        <v>9.3481833999999946</v>
      </c>
      <c r="W175" s="43">
        <v>46.444203727999991</v>
      </c>
      <c r="X175" s="43">
        <v>7.4474236000000005</v>
      </c>
      <c r="Y175" s="43">
        <v>47.837529839839981</v>
      </c>
      <c r="Z175" s="43">
        <v>7.2631224000000003</v>
      </c>
      <c r="AA175" s="43">
        <v>995.90774206718254</v>
      </c>
      <c r="AB175" s="43">
        <v>828.96019537000006</v>
      </c>
    </row>
    <row r="176" spans="1:28" s="7" customFormat="1" ht="15.75" customHeight="1" outlineLevel="1" x14ac:dyDescent="0.25">
      <c r="A176" s="45" t="s">
        <v>268</v>
      </c>
      <c r="B176" s="46" t="s">
        <v>56</v>
      </c>
      <c r="C176" s="47" t="s">
        <v>37</v>
      </c>
      <c r="D176" s="43">
        <v>0</v>
      </c>
      <c r="E176" s="43">
        <v>0</v>
      </c>
      <c r="F176" s="43">
        <v>0</v>
      </c>
      <c r="G176" s="43">
        <v>0</v>
      </c>
      <c r="H176" s="43">
        <v>0</v>
      </c>
      <c r="I176" s="43">
        <v>0</v>
      </c>
      <c r="J176" s="43">
        <v>0</v>
      </c>
      <c r="K176" s="43">
        <v>0</v>
      </c>
      <c r="L176" s="43">
        <v>0</v>
      </c>
      <c r="M176" s="43">
        <v>0</v>
      </c>
      <c r="N176" s="43">
        <v>0</v>
      </c>
      <c r="O176" s="43">
        <v>0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3">
        <v>0</v>
      </c>
      <c r="Z176" s="43">
        <v>0</v>
      </c>
      <c r="AA176" s="43">
        <v>0</v>
      </c>
      <c r="AB176" s="43">
        <v>0</v>
      </c>
    </row>
    <row r="177" spans="1:28" s="7" customFormat="1" ht="15.75" customHeight="1" outlineLevel="1" x14ac:dyDescent="0.25">
      <c r="A177" s="45" t="s">
        <v>269</v>
      </c>
      <c r="B177" s="46" t="s">
        <v>58</v>
      </c>
      <c r="C177" s="47" t="s">
        <v>37</v>
      </c>
      <c r="D177" s="43" t="s">
        <v>42</v>
      </c>
      <c r="E177" s="43" t="s">
        <v>42</v>
      </c>
      <c r="F177" s="43" t="s">
        <v>42</v>
      </c>
      <c r="G177" s="43" t="s">
        <v>42</v>
      </c>
      <c r="H177" s="43" t="s">
        <v>42</v>
      </c>
      <c r="I177" s="43" t="s">
        <v>42</v>
      </c>
      <c r="J177" s="43" t="s">
        <v>42</v>
      </c>
      <c r="K177" s="43" t="s">
        <v>42</v>
      </c>
      <c r="L177" s="43" t="s">
        <v>42</v>
      </c>
      <c r="M177" s="43" t="s">
        <v>42</v>
      </c>
      <c r="N177" s="43" t="s">
        <v>42</v>
      </c>
      <c r="O177" s="43" t="s">
        <v>42</v>
      </c>
      <c r="P177" s="43" t="s">
        <v>42</v>
      </c>
      <c r="Q177" s="43" t="s">
        <v>42</v>
      </c>
      <c r="R177" s="43" t="s">
        <v>42</v>
      </c>
      <c r="S177" s="43" t="s">
        <v>42</v>
      </c>
      <c r="T177" s="43" t="s">
        <v>42</v>
      </c>
      <c r="U177" s="43" t="s">
        <v>42</v>
      </c>
      <c r="V177" s="43" t="s">
        <v>42</v>
      </c>
      <c r="W177" s="43" t="s">
        <v>42</v>
      </c>
      <c r="X177" s="43" t="s">
        <v>42</v>
      </c>
      <c r="Y177" s="43" t="s">
        <v>42</v>
      </c>
      <c r="Z177" s="43" t="s">
        <v>42</v>
      </c>
      <c r="AA177" s="43" t="s">
        <v>42</v>
      </c>
      <c r="AB177" s="43" t="s">
        <v>42</v>
      </c>
    </row>
    <row r="178" spans="1:28" s="7" customFormat="1" ht="31.5" customHeight="1" outlineLevel="1" x14ac:dyDescent="0.25">
      <c r="A178" s="45" t="s">
        <v>270</v>
      </c>
      <c r="B178" s="48" t="s">
        <v>60</v>
      </c>
      <c r="C178" s="47" t="s">
        <v>37</v>
      </c>
      <c r="D178" s="43" t="s">
        <v>42</v>
      </c>
      <c r="E178" s="43" t="s">
        <v>42</v>
      </c>
      <c r="F178" s="43" t="s">
        <v>42</v>
      </c>
      <c r="G178" s="43" t="s">
        <v>42</v>
      </c>
      <c r="H178" s="43" t="s">
        <v>42</v>
      </c>
      <c r="I178" s="43" t="s">
        <v>42</v>
      </c>
      <c r="J178" s="43" t="s">
        <v>42</v>
      </c>
      <c r="K178" s="43" t="s">
        <v>42</v>
      </c>
      <c r="L178" s="43" t="s">
        <v>42</v>
      </c>
      <c r="M178" s="43" t="s">
        <v>42</v>
      </c>
      <c r="N178" s="43" t="s">
        <v>42</v>
      </c>
      <c r="O178" s="43" t="s">
        <v>42</v>
      </c>
      <c r="P178" s="43" t="s">
        <v>42</v>
      </c>
      <c r="Q178" s="43" t="s">
        <v>42</v>
      </c>
      <c r="R178" s="43" t="s">
        <v>42</v>
      </c>
      <c r="S178" s="43" t="s">
        <v>42</v>
      </c>
      <c r="T178" s="43" t="s">
        <v>42</v>
      </c>
      <c r="U178" s="43" t="s">
        <v>42</v>
      </c>
      <c r="V178" s="43" t="s">
        <v>42</v>
      </c>
      <c r="W178" s="43" t="s">
        <v>42</v>
      </c>
      <c r="X178" s="43" t="s">
        <v>42</v>
      </c>
      <c r="Y178" s="43" t="s">
        <v>42</v>
      </c>
      <c r="Z178" s="43" t="s">
        <v>42</v>
      </c>
      <c r="AA178" s="43" t="s">
        <v>42</v>
      </c>
      <c r="AB178" s="43" t="s">
        <v>42</v>
      </c>
    </row>
    <row r="179" spans="1:28" s="7" customFormat="1" ht="15.75" customHeight="1" outlineLevel="2" x14ac:dyDescent="0.25">
      <c r="A179" s="45" t="s">
        <v>271</v>
      </c>
      <c r="B179" s="49" t="s">
        <v>62</v>
      </c>
      <c r="C179" s="47" t="s">
        <v>37</v>
      </c>
      <c r="D179" s="43" t="s">
        <v>42</v>
      </c>
      <c r="E179" s="43" t="s">
        <v>42</v>
      </c>
      <c r="F179" s="43" t="s">
        <v>42</v>
      </c>
      <c r="G179" s="43" t="s">
        <v>42</v>
      </c>
      <c r="H179" s="43" t="s">
        <v>42</v>
      </c>
      <c r="I179" s="43" t="s">
        <v>42</v>
      </c>
      <c r="J179" s="43" t="s">
        <v>42</v>
      </c>
      <c r="K179" s="43" t="s">
        <v>42</v>
      </c>
      <c r="L179" s="43" t="s">
        <v>42</v>
      </c>
      <c r="M179" s="43" t="s">
        <v>42</v>
      </c>
      <c r="N179" s="43" t="s">
        <v>42</v>
      </c>
      <c r="O179" s="43" t="s">
        <v>42</v>
      </c>
      <c r="P179" s="43" t="s">
        <v>42</v>
      </c>
      <c r="Q179" s="43" t="s">
        <v>42</v>
      </c>
      <c r="R179" s="43" t="s">
        <v>42</v>
      </c>
      <c r="S179" s="43" t="s">
        <v>42</v>
      </c>
      <c r="T179" s="43" t="s">
        <v>42</v>
      </c>
      <c r="U179" s="43" t="s">
        <v>42</v>
      </c>
      <c r="V179" s="43" t="s">
        <v>42</v>
      </c>
      <c r="W179" s="43" t="s">
        <v>42</v>
      </c>
      <c r="X179" s="43" t="s">
        <v>42</v>
      </c>
      <c r="Y179" s="43" t="s">
        <v>42</v>
      </c>
      <c r="Z179" s="43" t="s">
        <v>42</v>
      </c>
      <c r="AA179" s="43" t="s">
        <v>42</v>
      </c>
      <c r="AB179" s="43" t="s">
        <v>42</v>
      </c>
    </row>
    <row r="180" spans="1:28" s="7" customFormat="1" ht="15.75" customHeight="1" outlineLevel="2" x14ac:dyDescent="0.25">
      <c r="A180" s="45" t="s">
        <v>272</v>
      </c>
      <c r="B180" s="49" t="s">
        <v>64</v>
      </c>
      <c r="C180" s="47" t="s">
        <v>37</v>
      </c>
      <c r="D180" s="43" t="s">
        <v>42</v>
      </c>
      <c r="E180" s="43" t="s">
        <v>42</v>
      </c>
      <c r="F180" s="43" t="s">
        <v>42</v>
      </c>
      <c r="G180" s="43" t="s">
        <v>42</v>
      </c>
      <c r="H180" s="43" t="s">
        <v>42</v>
      </c>
      <c r="I180" s="43" t="s">
        <v>42</v>
      </c>
      <c r="J180" s="43" t="s">
        <v>42</v>
      </c>
      <c r="K180" s="43" t="s">
        <v>42</v>
      </c>
      <c r="L180" s="43" t="s">
        <v>42</v>
      </c>
      <c r="M180" s="43" t="s">
        <v>42</v>
      </c>
      <c r="N180" s="43" t="s">
        <v>42</v>
      </c>
      <c r="O180" s="43" t="s">
        <v>42</v>
      </c>
      <c r="P180" s="43" t="s">
        <v>42</v>
      </c>
      <c r="Q180" s="43" t="s">
        <v>42</v>
      </c>
      <c r="R180" s="43" t="s">
        <v>42</v>
      </c>
      <c r="S180" s="43" t="s">
        <v>42</v>
      </c>
      <c r="T180" s="43" t="s">
        <v>42</v>
      </c>
      <c r="U180" s="43" t="s">
        <v>42</v>
      </c>
      <c r="V180" s="43" t="s">
        <v>42</v>
      </c>
      <c r="W180" s="43" t="s">
        <v>42</v>
      </c>
      <c r="X180" s="43" t="s">
        <v>42</v>
      </c>
      <c r="Y180" s="43" t="s">
        <v>42</v>
      </c>
      <c r="Z180" s="43" t="s">
        <v>42</v>
      </c>
      <c r="AA180" s="43" t="s">
        <v>42</v>
      </c>
      <c r="AB180" s="43" t="s">
        <v>42</v>
      </c>
    </row>
    <row r="181" spans="1:28" s="7" customFormat="1" ht="31.5" customHeight="1" outlineLevel="1" x14ac:dyDescent="0.25">
      <c r="A181" s="45" t="s">
        <v>273</v>
      </c>
      <c r="B181" s="54" t="s">
        <v>274</v>
      </c>
      <c r="C181" s="47" t="s">
        <v>37</v>
      </c>
      <c r="D181" s="43">
        <v>0</v>
      </c>
      <c r="E181" s="43">
        <v>0</v>
      </c>
      <c r="F181" s="43">
        <v>0</v>
      </c>
      <c r="G181" s="43">
        <v>0</v>
      </c>
      <c r="H181" s="43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</row>
    <row r="182" spans="1:28" s="7" customFormat="1" ht="15.75" customHeight="1" outlineLevel="2" x14ac:dyDescent="0.25">
      <c r="A182" s="45" t="s">
        <v>275</v>
      </c>
      <c r="B182" s="50" t="s">
        <v>276</v>
      </c>
      <c r="C182" s="47" t="s">
        <v>37</v>
      </c>
      <c r="D182" s="43">
        <v>0</v>
      </c>
      <c r="E182" s="43">
        <v>0</v>
      </c>
      <c r="F182" s="43">
        <v>0</v>
      </c>
      <c r="G182" s="43">
        <v>0</v>
      </c>
      <c r="H182" s="43">
        <v>0</v>
      </c>
      <c r="I182" s="43">
        <v>0</v>
      </c>
      <c r="J182" s="43">
        <v>0</v>
      </c>
      <c r="K182" s="43">
        <v>0</v>
      </c>
      <c r="L182" s="43">
        <v>0</v>
      </c>
      <c r="M182" s="43">
        <v>0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</row>
    <row r="183" spans="1:28" s="7" customFormat="1" ht="31.5" customHeight="1" outlineLevel="2" x14ac:dyDescent="0.25">
      <c r="A183" s="45" t="s">
        <v>277</v>
      </c>
      <c r="B183" s="50" t="s">
        <v>278</v>
      </c>
      <c r="C183" s="47" t="s">
        <v>37</v>
      </c>
      <c r="D183" s="43">
        <v>0</v>
      </c>
      <c r="E183" s="43"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</row>
    <row r="184" spans="1:28" s="7" customFormat="1" outlineLevel="1" x14ac:dyDescent="0.25">
      <c r="A184" s="45" t="s">
        <v>279</v>
      </c>
      <c r="B184" s="46" t="s">
        <v>66</v>
      </c>
      <c r="C184" s="47" t="s">
        <v>37</v>
      </c>
      <c r="D184" s="43">
        <v>330.84832290999998</v>
      </c>
      <c r="E184" s="43">
        <v>167.10067332</v>
      </c>
      <c r="F184" s="43">
        <v>116.96060476187914</v>
      </c>
      <c r="G184" s="43">
        <v>119.06290371472743</v>
      </c>
      <c r="H184" s="43">
        <v>153.57544324331565</v>
      </c>
      <c r="I184" s="43">
        <v>86.893397756394336</v>
      </c>
      <c r="J184" s="43">
        <v>128.33474250230017</v>
      </c>
      <c r="K184" s="43">
        <v>96.890487566999795</v>
      </c>
      <c r="L184" s="43">
        <v>159.85494484921978</v>
      </c>
      <c r="M184" s="43">
        <v>54.543867707654051</v>
      </c>
      <c r="N184" s="43">
        <v>121.02845129699318</v>
      </c>
      <c r="O184" s="43">
        <v>122.21195185398383</v>
      </c>
      <c r="P184" s="43">
        <v>159.20834697090811</v>
      </c>
      <c r="Q184" s="43">
        <v>62.801483141907937</v>
      </c>
      <c r="R184" s="43">
        <v>253.58986075590644</v>
      </c>
      <c r="S184" s="43">
        <v>104.16697244315549</v>
      </c>
      <c r="T184" s="43">
        <v>114.36531334773736</v>
      </c>
      <c r="U184" s="43">
        <v>104.5779180186621</v>
      </c>
      <c r="V184" s="43">
        <v>140.2030718631126</v>
      </c>
      <c r="W184" s="43">
        <v>100.61497061458482</v>
      </c>
      <c r="X184" s="43">
        <v>162.02496037986802</v>
      </c>
      <c r="Y184" s="43">
        <v>116.59289568937544</v>
      </c>
      <c r="Z184" s="43">
        <v>198.99906128370702</v>
      </c>
      <c r="AA184" s="43">
        <v>968.35684850744519</v>
      </c>
      <c r="AB184" s="43">
        <v>1591.1841964930684</v>
      </c>
    </row>
    <row r="185" spans="1:28" s="39" customFormat="1" x14ac:dyDescent="0.25">
      <c r="A185" s="40" t="s">
        <v>280</v>
      </c>
      <c r="B185" s="41" t="s">
        <v>281</v>
      </c>
      <c r="C185" s="42" t="s">
        <v>37</v>
      </c>
      <c r="D185" s="43">
        <v>3573.6343468145601</v>
      </c>
      <c r="E185" s="43">
        <v>3311.7047567899913</v>
      </c>
      <c r="F185" s="43">
        <v>3715.1323981111309</v>
      </c>
      <c r="G185" s="43">
        <v>4165.8817376499537</v>
      </c>
      <c r="H185" s="43">
        <v>4392.369256568184</v>
      </c>
      <c r="I185" s="43">
        <v>4555.9707968713174</v>
      </c>
      <c r="J185" s="43">
        <v>4623.1886902095112</v>
      </c>
      <c r="K185" s="43">
        <v>4438.1397704383508</v>
      </c>
      <c r="L185" s="43">
        <v>4546.7911120373474</v>
      </c>
      <c r="M185" s="43">
        <v>5117.1812534375531</v>
      </c>
      <c r="N185" s="43">
        <v>4914.0998239286419</v>
      </c>
      <c r="O185" s="43">
        <v>5114.7015799496248</v>
      </c>
      <c r="P185" s="43">
        <v>5030.8085642314327</v>
      </c>
      <c r="Q185" s="43">
        <v>5175.8554704654098</v>
      </c>
      <c r="R185" s="43">
        <v>5087.6273420253183</v>
      </c>
      <c r="S185" s="43">
        <v>5203.6839231606127</v>
      </c>
      <c r="T185" s="43">
        <v>5121.839023551056</v>
      </c>
      <c r="U185" s="43">
        <v>5432.6266077999753</v>
      </c>
      <c r="V185" s="43">
        <v>5227.8812937521016</v>
      </c>
      <c r="W185" s="43">
        <v>5623.7863652101023</v>
      </c>
      <c r="X185" s="43">
        <v>5417.071931479446</v>
      </c>
      <c r="Y185" s="43">
        <v>5827.504171403607</v>
      </c>
      <c r="Z185" s="43">
        <v>5570.4690596707369</v>
      </c>
      <c r="AA185" s="43">
        <v>50655.3316763865</v>
      </c>
      <c r="AB185" s="43">
        <v>49932.146097453769</v>
      </c>
    </row>
    <row r="186" spans="1:28" s="7" customFormat="1" outlineLevel="1" x14ac:dyDescent="0.25">
      <c r="A186" s="45" t="s">
        <v>282</v>
      </c>
      <c r="B186" s="54" t="s">
        <v>283</v>
      </c>
      <c r="C186" s="47" t="s">
        <v>37</v>
      </c>
      <c r="D186" s="43">
        <v>0</v>
      </c>
      <c r="E186" s="43"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0</v>
      </c>
      <c r="M186" s="43">
        <v>0</v>
      </c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</row>
    <row r="187" spans="1:28" s="7" customFormat="1" outlineLevel="1" x14ac:dyDescent="0.25">
      <c r="A187" s="45" t="s">
        <v>284</v>
      </c>
      <c r="B187" s="54" t="s">
        <v>285</v>
      </c>
      <c r="C187" s="47" t="s">
        <v>37</v>
      </c>
      <c r="D187" s="43">
        <v>476.33600000000001</v>
      </c>
      <c r="E187" s="43">
        <v>459.41250000000002</v>
      </c>
      <c r="F187" s="43">
        <v>479.40637722000002</v>
      </c>
      <c r="G187" s="43">
        <v>486.13169373858989</v>
      </c>
      <c r="H187" s="43">
        <v>565.97503791999998</v>
      </c>
      <c r="I187" s="43">
        <v>484.46023988000002</v>
      </c>
      <c r="J187" s="43">
        <v>639.69255876</v>
      </c>
      <c r="K187" s="43">
        <v>705.61523199611997</v>
      </c>
      <c r="L187" s="43">
        <v>710.81648752000001</v>
      </c>
      <c r="M187" s="43">
        <v>847.68136323516001</v>
      </c>
      <c r="N187" s="43">
        <v>795.60973690000014</v>
      </c>
      <c r="O187" s="43">
        <v>899.95823117250131</v>
      </c>
      <c r="P187" s="43">
        <v>837.66700989000014</v>
      </c>
      <c r="Q187" s="43">
        <v>877.33166344583185</v>
      </c>
      <c r="R187" s="43">
        <v>908.86196673599977</v>
      </c>
      <c r="S187" s="43">
        <v>870.25480544390166</v>
      </c>
      <c r="T187" s="43">
        <v>863.51733769294685</v>
      </c>
      <c r="U187" s="43">
        <v>905.62554325290102</v>
      </c>
      <c r="V187" s="43">
        <v>898.35461543102144</v>
      </c>
      <c r="W187" s="43">
        <v>944.02677012127174</v>
      </c>
      <c r="X187" s="43">
        <v>935.52237897525788</v>
      </c>
      <c r="Y187" s="43">
        <v>988.04806161900819</v>
      </c>
      <c r="Z187" s="43">
        <v>971.19166283768971</v>
      </c>
      <c r="AA187" s="43">
        <v>8009.1336039052858</v>
      </c>
      <c r="AB187" s="43">
        <v>8127.2087926629165</v>
      </c>
    </row>
    <row r="188" spans="1:28" s="7" customFormat="1" ht="15.75" customHeight="1" outlineLevel="2" x14ac:dyDescent="0.25">
      <c r="A188" s="45" t="s">
        <v>286</v>
      </c>
      <c r="B188" s="50" t="s">
        <v>287</v>
      </c>
      <c r="C188" s="47" t="s">
        <v>37</v>
      </c>
      <c r="D188" s="43">
        <v>0</v>
      </c>
      <c r="E188" s="43">
        <v>0</v>
      </c>
      <c r="F188" s="43">
        <v>0</v>
      </c>
      <c r="G188" s="43">
        <v>0</v>
      </c>
      <c r="H188" s="43">
        <v>0</v>
      </c>
      <c r="I188" s="43">
        <v>0</v>
      </c>
      <c r="J188" s="43">
        <v>0</v>
      </c>
      <c r="K188" s="43">
        <v>0</v>
      </c>
      <c r="L188" s="43">
        <v>0</v>
      </c>
      <c r="M188" s="43">
        <v>0</v>
      </c>
      <c r="N188" s="43">
        <v>0</v>
      </c>
      <c r="O188" s="43">
        <v>0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43">
        <v>0</v>
      </c>
      <c r="Z188" s="43">
        <v>0</v>
      </c>
      <c r="AA188" s="43">
        <v>0</v>
      </c>
      <c r="AB188" s="43">
        <v>0</v>
      </c>
    </row>
    <row r="189" spans="1:28" s="7" customFormat="1" ht="15.75" customHeight="1" outlineLevel="2" x14ac:dyDescent="0.25">
      <c r="A189" s="45" t="s">
        <v>288</v>
      </c>
      <c r="B189" s="50" t="s">
        <v>289</v>
      </c>
      <c r="C189" s="47" t="s">
        <v>37</v>
      </c>
      <c r="D189" s="43">
        <v>0</v>
      </c>
      <c r="E189" s="43"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  <c r="N189" s="43">
        <v>0</v>
      </c>
      <c r="O189" s="43">
        <v>0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</row>
    <row r="190" spans="1:28" s="7" customFormat="1" ht="15.75" customHeight="1" outlineLevel="2" x14ac:dyDescent="0.25">
      <c r="A190" s="45" t="s">
        <v>290</v>
      </c>
      <c r="B190" s="50" t="s">
        <v>291</v>
      </c>
      <c r="C190" s="47" t="s">
        <v>37</v>
      </c>
      <c r="D190" s="43">
        <v>476.33600000000001</v>
      </c>
      <c r="E190" s="43">
        <v>459.41250000000002</v>
      </c>
      <c r="F190" s="43">
        <v>479.40637722000002</v>
      </c>
      <c r="G190" s="43">
        <v>486.13169373858989</v>
      </c>
      <c r="H190" s="43">
        <v>565.97503791999998</v>
      </c>
      <c r="I190" s="43">
        <v>484.46023988000002</v>
      </c>
      <c r="J190" s="43">
        <v>639.69255876</v>
      </c>
      <c r="K190" s="43">
        <v>705.61523199611997</v>
      </c>
      <c r="L190" s="43">
        <v>710.81648752000001</v>
      </c>
      <c r="M190" s="43">
        <v>847.68136323516001</v>
      </c>
      <c r="N190" s="43">
        <v>795.60973690000014</v>
      </c>
      <c r="O190" s="43">
        <v>899.95823117250131</v>
      </c>
      <c r="P190" s="43">
        <v>837.66700989000014</v>
      </c>
      <c r="Q190" s="43">
        <v>877.33166344583185</v>
      </c>
      <c r="R190" s="43">
        <v>908.86196673599977</v>
      </c>
      <c r="S190" s="43">
        <v>870.25480544390166</v>
      </c>
      <c r="T190" s="43">
        <v>863.51733769294685</v>
      </c>
      <c r="U190" s="43">
        <v>905.62554325290102</v>
      </c>
      <c r="V190" s="43">
        <v>898.35461543102144</v>
      </c>
      <c r="W190" s="43">
        <v>944.02677012127174</v>
      </c>
      <c r="X190" s="43">
        <v>935.52237897525788</v>
      </c>
      <c r="Y190" s="43">
        <v>988.04806161900819</v>
      </c>
      <c r="Z190" s="43">
        <v>971.19166283768971</v>
      </c>
      <c r="AA190" s="43">
        <v>8009.1336039052858</v>
      </c>
      <c r="AB190" s="43">
        <v>8127.2087926629165</v>
      </c>
    </row>
    <row r="191" spans="1:28" s="7" customFormat="1" ht="31.5" outlineLevel="1" x14ac:dyDescent="0.25">
      <c r="A191" s="45" t="s">
        <v>292</v>
      </c>
      <c r="B191" s="54" t="s">
        <v>293</v>
      </c>
      <c r="C191" s="47" t="s">
        <v>37</v>
      </c>
      <c r="D191" s="43">
        <v>688.84631000000002</v>
      </c>
      <c r="E191" s="43">
        <v>543.11853340999994</v>
      </c>
      <c r="F191" s="43">
        <v>747.75821109040987</v>
      </c>
      <c r="G191" s="43">
        <v>892.91601633493326</v>
      </c>
      <c r="H191" s="43">
        <v>1029.8613335938048</v>
      </c>
      <c r="I191" s="43">
        <v>933.90311061960006</v>
      </c>
      <c r="J191" s="43">
        <v>914.12884011417532</v>
      </c>
      <c r="K191" s="43">
        <v>983.04449034655931</v>
      </c>
      <c r="L191" s="43">
        <v>970.63471017487757</v>
      </c>
      <c r="M191" s="43">
        <v>1001.8987714858927</v>
      </c>
      <c r="N191" s="43">
        <v>1012.2676197521498</v>
      </c>
      <c r="O191" s="43">
        <v>1037.4568922513999</v>
      </c>
      <c r="P191" s="43">
        <v>1025.9833614900001</v>
      </c>
      <c r="Q191" s="43">
        <v>1074.111391367755</v>
      </c>
      <c r="R191" s="43">
        <v>1048.8521901570005</v>
      </c>
      <c r="S191" s="43">
        <v>1095.3732998341382</v>
      </c>
      <c r="T191" s="43">
        <v>1068.900852753954</v>
      </c>
      <c r="U191" s="43">
        <v>1115.7878752191382</v>
      </c>
      <c r="V191" s="43">
        <v>1087.697722122612</v>
      </c>
      <c r="W191" s="43">
        <v>1135.1687992094596</v>
      </c>
      <c r="X191" s="43">
        <v>1105.7398215092758</v>
      </c>
      <c r="Y191" s="43">
        <v>1166.1711848327802</v>
      </c>
      <c r="Z191" s="43">
        <v>1121.646055715034</v>
      </c>
      <c r="AA191" s="43">
        <v>10435.831831501657</v>
      </c>
      <c r="AB191" s="43">
        <v>10385.712507382883</v>
      </c>
    </row>
    <row r="192" spans="1:28" s="7" customFormat="1" ht="31.5" outlineLevel="1" x14ac:dyDescent="0.25">
      <c r="A192" s="45" t="s">
        <v>294</v>
      </c>
      <c r="B192" s="54" t="s">
        <v>295</v>
      </c>
      <c r="C192" s="47" t="s">
        <v>37</v>
      </c>
      <c r="D192" s="43">
        <v>38.008554499999995</v>
      </c>
      <c r="E192" s="43">
        <v>44.814463959999998</v>
      </c>
      <c r="F192" s="43">
        <v>77.4247838</v>
      </c>
      <c r="G192" s="43">
        <v>62.440551200046265</v>
      </c>
      <c r="H192" s="43">
        <v>116.30014135</v>
      </c>
      <c r="I192" s="43">
        <v>110.6615512256371</v>
      </c>
      <c r="J192" s="43">
        <v>107.13792729000001</v>
      </c>
      <c r="K192" s="43">
        <v>116.16520615280001</v>
      </c>
      <c r="L192" s="43">
        <v>109.39988081</v>
      </c>
      <c r="M192" s="43">
        <v>116.53654479599999</v>
      </c>
      <c r="N192" s="43">
        <v>111.24448658000001</v>
      </c>
      <c r="O192" s="43">
        <v>86.638069519155991</v>
      </c>
      <c r="P192" s="43">
        <v>83.476622009999986</v>
      </c>
      <c r="Q192" s="43">
        <v>90.135180686607001</v>
      </c>
      <c r="R192" s="43">
        <v>96.732301315346007</v>
      </c>
      <c r="S192" s="43">
        <v>89.669163989091501</v>
      </c>
      <c r="T192" s="43">
        <v>99.896300251252029</v>
      </c>
      <c r="U192" s="43">
        <v>93.062754639851008</v>
      </c>
      <c r="V192" s="43">
        <v>102.16518776494198</v>
      </c>
      <c r="W192" s="43">
        <v>96.637923687314498</v>
      </c>
      <c r="X192" s="43">
        <v>106.068610628672</v>
      </c>
      <c r="Y192" s="43">
        <v>99.603790075765104</v>
      </c>
      <c r="Z192" s="43">
        <v>109.653637930687</v>
      </c>
      <c r="AA192" s="43">
        <v>961.55073597226851</v>
      </c>
      <c r="AB192" s="43">
        <v>1042.0750959308989</v>
      </c>
    </row>
    <row r="193" spans="1:28" s="7" customFormat="1" outlineLevel="1" x14ac:dyDescent="0.25">
      <c r="A193" s="45" t="s">
        <v>296</v>
      </c>
      <c r="B193" s="54" t="s">
        <v>297</v>
      </c>
      <c r="C193" s="47" t="s">
        <v>37</v>
      </c>
      <c r="D193" s="43" t="s">
        <v>42</v>
      </c>
      <c r="E193" s="43" t="s">
        <v>42</v>
      </c>
      <c r="F193" s="43" t="s">
        <v>42</v>
      </c>
      <c r="G193" s="43" t="s">
        <v>42</v>
      </c>
      <c r="H193" s="43" t="s">
        <v>42</v>
      </c>
      <c r="I193" s="43" t="s">
        <v>42</v>
      </c>
      <c r="J193" s="43" t="s">
        <v>42</v>
      </c>
      <c r="K193" s="43" t="s">
        <v>42</v>
      </c>
      <c r="L193" s="43" t="s">
        <v>42</v>
      </c>
      <c r="M193" s="43" t="s">
        <v>42</v>
      </c>
      <c r="N193" s="43" t="s">
        <v>42</v>
      </c>
      <c r="O193" s="43" t="s">
        <v>42</v>
      </c>
      <c r="P193" s="43" t="s">
        <v>42</v>
      </c>
      <c r="Q193" s="43" t="s">
        <v>42</v>
      </c>
      <c r="R193" s="43" t="s">
        <v>42</v>
      </c>
      <c r="S193" s="43" t="s">
        <v>42</v>
      </c>
      <c r="T193" s="43" t="s">
        <v>42</v>
      </c>
      <c r="U193" s="43" t="s">
        <v>42</v>
      </c>
      <c r="V193" s="43" t="s">
        <v>42</v>
      </c>
      <c r="W193" s="43" t="s">
        <v>42</v>
      </c>
      <c r="X193" s="43" t="s">
        <v>42</v>
      </c>
      <c r="Y193" s="43" t="s">
        <v>42</v>
      </c>
      <c r="Z193" s="43" t="s">
        <v>42</v>
      </c>
      <c r="AA193" s="43" t="s">
        <v>42</v>
      </c>
      <c r="AB193" s="43" t="s">
        <v>42</v>
      </c>
    </row>
    <row r="194" spans="1:28" s="7" customFormat="1" outlineLevel="1" x14ac:dyDescent="0.25">
      <c r="A194" s="45" t="s">
        <v>298</v>
      </c>
      <c r="B194" s="54" t="s">
        <v>299</v>
      </c>
      <c r="C194" s="47" t="s">
        <v>37</v>
      </c>
      <c r="D194" s="43">
        <v>875.60020474999999</v>
      </c>
      <c r="E194" s="43">
        <v>910.52638852500013</v>
      </c>
      <c r="F194" s="43">
        <v>790.47275271735987</v>
      </c>
      <c r="G194" s="43">
        <v>944.46996000000001</v>
      </c>
      <c r="H194" s="43">
        <v>992.5045754534691</v>
      </c>
      <c r="I194" s="43">
        <v>952.23209741946641</v>
      </c>
      <c r="J194" s="43">
        <v>1055.4133502930038</v>
      </c>
      <c r="K194" s="43">
        <v>1068.7158696557613</v>
      </c>
      <c r="L194" s="43">
        <v>1130.9584980377833</v>
      </c>
      <c r="M194" s="43">
        <v>1122.1202276409981</v>
      </c>
      <c r="N194" s="43">
        <v>1124.3695323248517</v>
      </c>
      <c r="O194" s="43">
        <v>1163.2153623644915</v>
      </c>
      <c r="P194" s="43">
        <v>1124.8602746716338</v>
      </c>
      <c r="Q194" s="43">
        <v>1108.2664325310027</v>
      </c>
      <c r="R194" s="43">
        <v>1100.2274207914045</v>
      </c>
      <c r="S194" s="43">
        <v>1124.3934453561449</v>
      </c>
      <c r="T194" s="43">
        <v>1100.5245093665374</v>
      </c>
      <c r="U194" s="43">
        <v>1143.9366776643037</v>
      </c>
      <c r="V194" s="43">
        <v>1118.8467283961086</v>
      </c>
      <c r="W194" s="43">
        <v>1167.1941930197772</v>
      </c>
      <c r="X194" s="43">
        <v>1143.2120442974142</v>
      </c>
      <c r="Y194" s="43">
        <v>1217.2768889866427</v>
      </c>
      <c r="Z194" s="43">
        <v>1158.7773053489866</v>
      </c>
      <c r="AA194" s="43">
        <v>11011.821154638588</v>
      </c>
      <c r="AB194" s="43">
        <v>11049.694238981192</v>
      </c>
    </row>
    <row r="195" spans="1:28" s="7" customFormat="1" outlineLevel="1" x14ac:dyDescent="0.25">
      <c r="A195" s="45" t="s">
        <v>300</v>
      </c>
      <c r="B195" s="54" t="s">
        <v>301</v>
      </c>
      <c r="C195" s="47" t="s">
        <v>37</v>
      </c>
      <c r="D195" s="43">
        <v>225.79908122999998</v>
      </c>
      <c r="E195" s="43">
        <v>242.00067923399996</v>
      </c>
      <c r="F195" s="43">
        <v>246.05013891166993</v>
      </c>
      <c r="G195" s="43">
        <v>326.44368163999997</v>
      </c>
      <c r="H195" s="43">
        <v>260.98820450587101</v>
      </c>
      <c r="I195" s="43">
        <v>286.81098634999989</v>
      </c>
      <c r="J195" s="43">
        <v>278.36511970493228</v>
      </c>
      <c r="K195" s="43">
        <v>318.24366153706694</v>
      </c>
      <c r="L195" s="43">
        <v>294.18504689931291</v>
      </c>
      <c r="M195" s="43">
        <v>309.3688161209779</v>
      </c>
      <c r="N195" s="43">
        <v>328.78579913529921</v>
      </c>
      <c r="O195" s="43">
        <v>320.29123418401275</v>
      </c>
      <c r="P195" s="43">
        <v>329.789773790048</v>
      </c>
      <c r="Q195" s="43">
        <v>311.17340544318421</v>
      </c>
      <c r="R195" s="43">
        <v>288.25697518395253</v>
      </c>
      <c r="S195" s="43">
        <v>320.35563834665203</v>
      </c>
      <c r="T195" s="43">
        <v>284.49954655976831</v>
      </c>
      <c r="U195" s="43">
        <v>325.95788357951898</v>
      </c>
      <c r="V195" s="43">
        <v>290.01889007433584</v>
      </c>
      <c r="W195" s="43">
        <v>332.55018664348995</v>
      </c>
      <c r="X195" s="43">
        <v>296.06808188514356</v>
      </c>
      <c r="Y195" s="43">
        <v>342.41332286913115</v>
      </c>
      <c r="Z195" s="43">
        <v>296.28254543546967</v>
      </c>
      <c r="AA195" s="43">
        <v>3193.6088167140338</v>
      </c>
      <c r="AB195" s="43">
        <v>2947.2399831741332</v>
      </c>
    </row>
    <row r="196" spans="1:28" s="7" customFormat="1" outlineLevel="1" x14ac:dyDescent="0.25">
      <c r="A196" s="45" t="s">
        <v>302</v>
      </c>
      <c r="B196" s="54" t="s">
        <v>303</v>
      </c>
      <c r="C196" s="47" t="s">
        <v>37</v>
      </c>
      <c r="D196" s="43">
        <v>128.44282421</v>
      </c>
      <c r="E196" s="43">
        <v>224.17332827199999</v>
      </c>
      <c r="F196" s="43">
        <v>460.17573085865001</v>
      </c>
      <c r="G196" s="43">
        <v>367.61678041372403</v>
      </c>
      <c r="H196" s="43">
        <v>435.0919279881989</v>
      </c>
      <c r="I196" s="43">
        <v>459.89031367590587</v>
      </c>
      <c r="J196" s="43">
        <v>456.11568486526261</v>
      </c>
      <c r="K196" s="43">
        <v>413.87382870517746</v>
      </c>
      <c r="L196" s="43">
        <v>490.35205550424212</v>
      </c>
      <c r="M196" s="43">
        <v>435.01486869008221</v>
      </c>
      <c r="N196" s="43">
        <v>405.92837669355583</v>
      </c>
      <c r="O196" s="43">
        <v>431.84137259884039</v>
      </c>
      <c r="P196" s="43">
        <v>476.40717058783787</v>
      </c>
      <c r="Q196" s="43">
        <v>386.71422041780653</v>
      </c>
      <c r="R196" s="43">
        <v>314.87708206624205</v>
      </c>
      <c r="S196" s="43">
        <v>340.34226514297478</v>
      </c>
      <c r="T196" s="43">
        <v>294.64793445614879</v>
      </c>
      <c r="U196" s="43">
        <v>367.34345949784353</v>
      </c>
      <c r="V196" s="43">
        <v>313.19003231734393</v>
      </c>
      <c r="W196" s="43">
        <v>422.33327933890922</v>
      </c>
      <c r="X196" s="43">
        <v>346.25971730795823</v>
      </c>
      <c r="Y196" s="43">
        <v>415.53302166285107</v>
      </c>
      <c r="Z196" s="43">
        <v>383.32852976279361</v>
      </c>
      <c r="AA196" s="43">
        <v>4040.5034101441152</v>
      </c>
      <c r="AB196" s="43">
        <v>3916.1985115495845</v>
      </c>
    </row>
    <row r="197" spans="1:28" s="7" customFormat="1" ht="15.75" customHeight="1" outlineLevel="2" x14ac:dyDescent="0.25">
      <c r="A197" s="45" t="s">
        <v>304</v>
      </c>
      <c r="B197" s="50" t="s">
        <v>305</v>
      </c>
      <c r="C197" s="47" t="s">
        <v>37</v>
      </c>
      <c r="D197" s="43">
        <v>-21.911825930000003</v>
      </c>
      <c r="E197" s="43">
        <v>-17.282353999999998</v>
      </c>
      <c r="F197" s="43">
        <v>23.179206533999999</v>
      </c>
      <c r="G197" s="43">
        <v>27.116994728496103</v>
      </c>
      <c r="H197" s="43">
        <v>44.192533187533002</v>
      </c>
      <c r="I197" s="43">
        <v>79.791964929342498</v>
      </c>
      <c r="J197" s="43">
        <v>39.561340860328336</v>
      </c>
      <c r="K197" s="43">
        <v>82.023797960732153</v>
      </c>
      <c r="L197" s="43">
        <v>92.239840365025856</v>
      </c>
      <c r="M197" s="43">
        <v>15.644566539961284</v>
      </c>
      <c r="N197" s="43">
        <v>-5.1338217909860564</v>
      </c>
      <c r="O197" s="43">
        <v>-10.286995845881261</v>
      </c>
      <c r="P197" s="43">
        <v>44.340890429405263</v>
      </c>
      <c r="Q197" s="43">
        <v>63.654221282282755</v>
      </c>
      <c r="R197" s="43">
        <v>-2.0353550010830697</v>
      </c>
      <c r="S197" s="43">
        <v>48.904345502026437</v>
      </c>
      <c r="T197" s="43">
        <v>28.477379624747091</v>
      </c>
      <c r="U197" s="43">
        <v>38.384870552336359</v>
      </c>
      <c r="V197" s="43">
        <v>3.0223023912895672</v>
      </c>
      <c r="W197" s="43">
        <v>50.626359078923585</v>
      </c>
      <c r="X197" s="43">
        <v>7.5331855044321498</v>
      </c>
      <c r="Y197" s="43">
        <v>78.638639257422696</v>
      </c>
      <c r="Z197" s="43">
        <v>27.329489123792797</v>
      </c>
      <c r="AA197" s="43">
        <v>474.49876398564265</v>
      </c>
      <c r="AB197" s="43">
        <v>279.52778469448492</v>
      </c>
    </row>
    <row r="198" spans="1:28" s="7" customFormat="1" outlineLevel="1" x14ac:dyDescent="0.25">
      <c r="A198" s="45" t="s">
        <v>306</v>
      </c>
      <c r="B198" s="54" t="s">
        <v>307</v>
      </c>
      <c r="C198" s="47" t="s">
        <v>37</v>
      </c>
      <c r="D198" s="43">
        <v>320.50807139000005</v>
      </c>
      <c r="E198" s="43">
        <v>300.44834801100006</v>
      </c>
      <c r="F198" s="43">
        <v>289.93841125775015</v>
      </c>
      <c r="G198" s="43">
        <v>283.03826819951871</v>
      </c>
      <c r="H198" s="43">
        <v>299.13042389563435</v>
      </c>
      <c r="I198" s="43">
        <v>342.29612426596805</v>
      </c>
      <c r="J198" s="43">
        <v>406.72691709066555</v>
      </c>
      <c r="K198" s="43">
        <v>365.95434591396639</v>
      </c>
      <c r="L198" s="43">
        <v>396.28387850644953</v>
      </c>
      <c r="M198" s="43">
        <v>402.90922834127559</v>
      </c>
      <c r="N198" s="43">
        <v>404.88538736874096</v>
      </c>
      <c r="O198" s="43">
        <v>410.05496132309668</v>
      </c>
      <c r="P198" s="43">
        <v>431.2952048084</v>
      </c>
      <c r="Q198" s="43">
        <v>395.99925475921725</v>
      </c>
      <c r="R198" s="43">
        <v>427.40952580582422</v>
      </c>
      <c r="S198" s="43">
        <v>404.90488938060042</v>
      </c>
      <c r="T198" s="43">
        <v>482.02992092919999</v>
      </c>
      <c r="U198" s="43">
        <v>414.05805326301083</v>
      </c>
      <c r="V198" s="43">
        <v>488.02042947511256</v>
      </c>
      <c r="W198" s="43">
        <v>423.53503294331023</v>
      </c>
      <c r="X198" s="43">
        <v>494.10054216792565</v>
      </c>
      <c r="Y198" s="43">
        <v>434.94595129995838</v>
      </c>
      <c r="Z198" s="43">
        <v>500.25106333899009</v>
      </c>
      <c r="AA198" s="43">
        <v>3877.6961096899222</v>
      </c>
      <c r="AB198" s="43">
        <v>4330.1332933869426</v>
      </c>
    </row>
    <row r="199" spans="1:28" s="7" customFormat="1" outlineLevel="1" x14ac:dyDescent="0.25">
      <c r="A199" s="45" t="s">
        <v>308</v>
      </c>
      <c r="B199" s="54" t="s">
        <v>309</v>
      </c>
      <c r="C199" s="47" t="s">
        <v>37</v>
      </c>
      <c r="D199" s="43">
        <v>276.67782846000011</v>
      </c>
      <c r="E199" s="43">
        <v>229.26485066000009</v>
      </c>
      <c r="F199" s="43">
        <v>195.87114902099987</v>
      </c>
      <c r="G199" s="43">
        <v>248.48429465813328</v>
      </c>
      <c r="H199" s="43">
        <v>265.86103648159974</v>
      </c>
      <c r="I199" s="43">
        <v>286.21122309639992</v>
      </c>
      <c r="J199" s="43">
        <v>262.66622815999784</v>
      </c>
      <c r="K199" s="43">
        <v>286.18284420629709</v>
      </c>
      <c r="L199" s="43">
        <v>271.16349047732177</v>
      </c>
      <c r="M199" s="43">
        <v>314.35110351451846</v>
      </c>
      <c r="N199" s="43">
        <v>313.4132208269632</v>
      </c>
      <c r="O199" s="43">
        <v>254.62256410856207</v>
      </c>
      <c r="P199" s="43">
        <v>281.3734449183313</v>
      </c>
      <c r="Q199" s="43">
        <v>339.90344433363623</v>
      </c>
      <c r="R199" s="43">
        <v>314.36115519339916</v>
      </c>
      <c r="S199" s="43">
        <v>359.18883084889433</v>
      </c>
      <c r="T199" s="43">
        <v>310.99298267035675</v>
      </c>
      <c r="U199" s="43">
        <v>380.7073604635703</v>
      </c>
      <c r="V199" s="43">
        <v>311.18381587892702</v>
      </c>
      <c r="W199" s="43">
        <v>381.41297564462116</v>
      </c>
      <c r="X199" s="43">
        <v>313.95784854577687</v>
      </c>
      <c r="Y199" s="43">
        <v>411.78621396730642</v>
      </c>
      <c r="Z199" s="43">
        <v>317.88613017570538</v>
      </c>
      <c r="AA199" s="43">
        <v>3262.8508548419391</v>
      </c>
      <c r="AB199" s="43">
        <v>2962.8593533283793</v>
      </c>
    </row>
    <row r="200" spans="1:28" s="7" customFormat="1" outlineLevel="1" x14ac:dyDescent="0.25">
      <c r="A200" s="45" t="s">
        <v>310</v>
      </c>
      <c r="B200" s="54" t="s">
        <v>311</v>
      </c>
      <c r="C200" s="47" t="s">
        <v>37</v>
      </c>
      <c r="D200" s="43">
        <v>13.050660219999999</v>
      </c>
      <c r="E200" s="43">
        <v>12.026762320000001</v>
      </c>
      <c r="F200" s="43">
        <v>13.13449058052</v>
      </c>
      <c r="G200" s="43">
        <v>6.2050272131999993</v>
      </c>
      <c r="H200" s="43">
        <v>12.018626404045001</v>
      </c>
      <c r="I200" s="43">
        <v>19.636642906399995</v>
      </c>
      <c r="J200" s="43">
        <v>14.938597680502339</v>
      </c>
      <c r="K200" s="43">
        <v>17.30691412207312</v>
      </c>
      <c r="L200" s="43">
        <v>18.24810180933887</v>
      </c>
      <c r="M200" s="43">
        <v>20.526642420556946</v>
      </c>
      <c r="N200" s="43">
        <v>17.331945612201434</v>
      </c>
      <c r="O200" s="43">
        <v>20.129111776325058</v>
      </c>
      <c r="P200" s="43">
        <v>16.605888911120001</v>
      </c>
      <c r="Q200" s="43">
        <v>20.878711638699354</v>
      </c>
      <c r="R200" s="43">
        <v>19.888532515515077</v>
      </c>
      <c r="S200" s="43">
        <v>21.558901480611183</v>
      </c>
      <c r="T200" s="43">
        <v>20.108165280399746</v>
      </c>
      <c r="U200" s="43">
        <v>22.263214792359495</v>
      </c>
      <c r="V200" s="43">
        <v>20.329829645434788</v>
      </c>
      <c r="W200" s="43">
        <v>22.736168997889465</v>
      </c>
      <c r="X200" s="43">
        <v>20.553943649936453</v>
      </c>
      <c r="Y200" s="43">
        <v>23.418254067826155</v>
      </c>
      <c r="Z200" s="43">
        <v>20.780530602015141</v>
      </c>
      <c r="AA200" s="43">
        <v>194.65958941594076</v>
      </c>
      <c r="AB200" s="43">
        <v>180.80416211050888</v>
      </c>
    </row>
    <row r="201" spans="1:28" s="7" customFormat="1" ht="31.5" outlineLevel="1" x14ac:dyDescent="0.25">
      <c r="A201" s="45" t="s">
        <v>312</v>
      </c>
      <c r="B201" s="54" t="s">
        <v>313</v>
      </c>
      <c r="C201" s="47" t="s">
        <v>37</v>
      </c>
      <c r="D201" s="43">
        <v>98.717364559399783</v>
      </c>
      <c r="E201" s="43">
        <v>133.533327888</v>
      </c>
      <c r="F201" s="43">
        <v>182.06443629437999</v>
      </c>
      <c r="G201" s="43">
        <v>206.28890047661545</v>
      </c>
      <c r="H201" s="43">
        <v>153.26230725216601</v>
      </c>
      <c r="I201" s="43">
        <v>202.63253599492978</v>
      </c>
      <c r="J201" s="43">
        <v>166.32132651883541</v>
      </c>
      <c r="K201" s="43">
        <v>157.13141910870854</v>
      </c>
      <c r="L201" s="43">
        <v>113.63513488364651</v>
      </c>
      <c r="M201" s="43">
        <v>136.55263802706531</v>
      </c>
      <c r="N201" s="43">
        <v>94.856088854708645</v>
      </c>
      <c r="O201" s="43">
        <v>83.616773848926499</v>
      </c>
      <c r="P201" s="43">
        <v>61.887482543304685</v>
      </c>
      <c r="Q201" s="43">
        <v>88.719365688650285</v>
      </c>
      <c r="R201" s="43">
        <v>73.4301023565327</v>
      </c>
      <c r="S201" s="43">
        <v>97.268681958621855</v>
      </c>
      <c r="T201" s="43">
        <v>42.294393334003949</v>
      </c>
      <c r="U201" s="43">
        <v>112.42654808182184</v>
      </c>
      <c r="V201" s="43">
        <v>51.780855000000003</v>
      </c>
      <c r="W201" s="43">
        <v>123.78266805382185</v>
      </c>
      <c r="X201" s="43">
        <v>78.81671</v>
      </c>
      <c r="Y201" s="43">
        <v>133.49104535846988</v>
      </c>
      <c r="Z201" s="43">
        <v>99.221710000000002</v>
      </c>
      <c r="AA201" s="43">
        <v>1341.9105765976315</v>
      </c>
      <c r="AB201" s="43">
        <v>935.50611074319795</v>
      </c>
    </row>
    <row r="202" spans="1:28" s="7" customFormat="1" outlineLevel="1" x14ac:dyDescent="0.25">
      <c r="A202" s="45" t="s">
        <v>314</v>
      </c>
      <c r="B202" s="54" t="s">
        <v>315</v>
      </c>
      <c r="C202" s="47" t="s">
        <v>37</v>
      </c>
      <c r="D202" s="43">
        <v>431.64744749516052</v>
      </c>
      <c r="E202" s="43">
        <v>212.38557450999093</v>
      </c>
      <c r="F202" s="43">
        <v>232.83591635939163</v>
      </c>
      <c r="G202" s="43">
        <v>341.84656377519275</v>
      </c>
      <c r="H202" s="43">
        <v>261.37564172339569</v>
      </c>
      <c r="I202" s="43">
        <v>477.23597143700999</v>
      </c>
      <c r="J202" s="43">
        <v>321.68213973213648</v>
      </c>
      <c r="K202" s="43">
        <v>5.9059586938200859</v>
      </c>
      <c r="L202" s="43">
        <v>41.113827414374796</v>
      </c>
      <c r="M202" s="43">
        <v>410.22104916502536</v>
      </c>
      <c r="N202" s="43">
        <v>305.40762988016991</v>
      </c>
      <c r="O202" s="43">
        <v>406.87700680231251</v>
      </c>
      <c r="P202" s="43">
        <v>361.46233061075679</v>
      </c>
      <c r="Q202" s="43">
        <v>482.6224001530199</v>
      </c>
      <c r="R202" s="43">
        <v>494.73008990410113</v>
      </c>
      <c r="S202" s="43">
        <v>480.37400137898294</v>
      </c>
      <c r="T202" s="43">
        <v>554.42708025648835</v>
      </c>
      <c r="U202" s="43">
        <v>551.45723734565627</v>
      </c>
      <c r="V202" s="43">
        <v>546.2931876462626</v>
      </c>
      <c r="W202" s="43">
        <v>574.40836755023702</v>
      </c>
      <c r="X202" s="43">
        <v>576.77223251208511</v>
      </c>
      <c r="Y202" s="43">
        <v>594.81643666386799</v>
      </c>
      <c r="Z202" s="43">
        <v>591.44988852336508</v>
      </c>
      <c r="AA202" s="43">
        <v>4325.7649929651252</v>
      </c>
      <c r="AB202" s="43">
        <v>4054.7140482031364</v>
      </c>
    </row>
    <row r="203" spans="1:28" s="39" customFormat="1" ht="26.25" customHeight="1" x14ac:dyDescent="0.25">
      <c r="A203" s="40" t="s">
        <v>316</v>
      </c>
      <c r="B203" s="41" t="s">
        <v>317</v>
      </c>
      <c r="C203" s="42" t="s">
        <v>37</v>
      </c>
      <c r="D203" s="43">
        <v>3.06719E-3</v>
      </c>
      <c r="E203" s="43">
        <v>0.39054500000000003</v>
      </c>
      <c r="F203" s="43">
        <v>0.18832870002999999</v>
      </c>
      <c r="G203" s="43">
        <v>0</v>
      </c>
      <c r="H203" s="43">
        <v>0</v>
      </c>
      <c r="I203" s="43">
        <v>0</v>
      </c>
      <c r="J203" s="43">
        <v>6.2995927623913541</v>
      </c>
      <c r="K203" s="43">
        <v>6.9320000000000004</v>
      </c>
      <c r="L203" s="43">
        <v>10.67</v>
      </c>
      <c r="M203" s="43">
        <v>74.999603555852374</v>
      </c>
      <c r="N203" s="43">
        <v>35.016680989082197</v>
      </c>
      <c r="O203" s="43">
        <v>143.19776269659738</v>
      </c>
      <c r="P203" s="43">
        <v>75.271980349999993</v>
      </c>
      <c r="Q203" s="43">
        <v>240.74516047341399</v>
      </c>
      <c r="R203" s="43">
        <v>206.38944651744336</v>
      </c>
      <c r="S203" s="43">
        <v>238.758162727285</v>
      </c>
      <c r="T203" s="43">
        <v>450.36700000000002</v>
      </c>
      <c r="U203" s="43">
        <v>237.061993661522</v>
      </c>
      <c r="V203" s="43">
        <v>6.8925391239281462</v>
      </c>
      <c r="W203" s="43">
        <v>234.23587652725902</v>
      </c>
      <c r="X203" s="43">
        <v>13.418418247856309</v>
      </c>
      <c r="Y203" s="43">
        <v>241.26295282307677</v>
      </c>
      <c r="Z203" s="43">
        <v>7.724088550212092</v>
      </c>
      <c r="AA203" s="43">
        <v>1417.1935124650065</v>
      </c>
      <c r="AB203" s="43">
        <v>812.04974654091347</v>
      </c>
    </row>
    <row r="204" spans="1:28" s="7" customFormat="1" outlineLevel="1" x14ac:dyDescent="0.25">
      <c r="A204" s="45" t="s">
        <v>318</v>
      </c>
      <c r="B204" s="54" t="s">
        <v>319</v>
      </c>
      <c r="C204" s="47" t="s">
        <v>37</v>
      </c>
      <c r="D204" s="43">
        <v>0</v>
      </c>
      <c r="E204" s="43"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3">
        <v>0</v>
      </c>
      <c r="T204" s="43">
        <v>450</v>
      </c>
      <c r="U204" s="43">
        <v>0</v>
      </c>
      <c r="V204" s="43">
        <v>0</v>
      </c>
      <c r="W204" s="43">
        <v>0</v>
      </c>
      <c r="X204" s="43">
        <v>0</v>
      </c>
      <c r="Y204" s="43">
        <v>0</v>
      </c>
      <c r="Z204" s="43">
        <v>0</v>
      </c>
      <c r="AA204" s="43">
        <v>0</v>
      </c>
      <c r="AB204" s="43">
        <v>450</v>
      </c>
    </row>
    <row r="205" spans="1:28" s="7" customFormat="1" ht="15.75" customHeight="1" outlineLevel="1" x14ac:dyDescent="0.25">
      <c r="A205" s="45" t="s">
        <v>320</v>
      </c>
      <c r="B205" s="54" t="s">
        <v>321</v>
      </c>
      <c r="C205" s="47" t="s">
        <v>37</v>
      </c>
      <c r="D205" s="43">
        <v>0</v>
      </c>
      <c r="E205" s="43"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43">
        <v>0</v>
      </c>
      <c r="Z205" s="43">
        <v>0</v>
      </c>
      <c r="AA205" s="43">
        <v>0</v>
      </c>
      <c r="AB205" s="43">
        <v>0</v>
      </c>
    </row>
    <row r="206" spans="1:28" s="7" customFormat="1" ht="34.5" customHeight="1" outlineLevel="2" x14ac:dyDescent="0.25">
      <c r="A206" s="45" t="s">
        <v>322</v>
      </c>
      <c r="B206" s="50" t="s">
        <v>323</v>
      </c>
      <c r="C206" s="47" t="s">
        <v>37</v>
      </c>
      <c r="D206" s="43">
        <v>0</v>
      </c>
      <c r="E206" s="43">
        <v>0</v>
      </c>
      <c r="F206" s="43">
        <v>0</v>
      </c>
      <c r="G206" s="43">
        <v>0</v>
      </c>
      <c r="H206" s="43">
        <v>0</v>
      </c>
      <c r="I206" s="43">
        <v>0</v>
      </c>
      <c r="J206" s="43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43">
        <v>0</v>
      </c>
      <c r="Z206" s="43">
        <v>0</v>
      </c>
      <c r="AA206" s="43">
        <v>0</v>
      </c>
      <c r="AB206" s="43">
        <v>0</v>
      </c>
    </row>
    <row r="207" spans="1:28" s="7" customFormat="1" ht="15.75" customHeight="1" outlineLevel="3" x14ac:dyDescent="0.25">
      <c r="A207" s="45" t="s">
        <v>324</v>
      </c>
      <c r="B207" s="52" t="s">
        <v>325</v>
      </c>
      <c r="C207" s="47" t="s">
        <v>37</v>
      </c>
      <c r="D207" s="43">
        <v>0</v>
      </c>
      <c r="E207" s="43">
        <v>0</v>
      </c>
      <c r="F207" s="43">
        <v>0</v>
      </c>
      <c r="G207" s="43">
        <v>0</v>
      </c>
      <c r="H207" s="43">
        <v>0</v>
      </c>
      <c r="I207" s="43">
        <v>0</v>
      </c>
      <c r="J207" s="43">
        <v>0</v>
      </c>
      <c r="K207" s="43">
        <v>0</v>
      </c>
      <c r="L207" s="43">
        <v>0</v>
      </c>
      <c r="M207" s="43">
        <v>0</v>
      </c>
      <c r="N207" s="43">
        <v>0</v>
      </c>
      <c r="O207" s="43">
        <v>0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43">
        <v>0</v>
      </c>
      <c r="Z207" s="43">
        <v>0</v>
      </c>
      <c r="AA207" s="43">
        <v>0</v>
      </c>
      <c r="AB207" s="43">
        <v>0</v>
      </c>
    </row>
    <row r="208" spans="1:28" s="7" customFormat="1" ht="15.75" customHeight="1" outlineLevel="3" x14ac:dyDescent="0.25">
      <c r="A208" s="45" t="s">
        <v>326</v>
      </c>
      <c r="B208" s="52" t="s">
        <v>327</v>
      </c>
      <c r="C208" s="47" t="s">
        <v>37</v>
      </c>
      <c r="D208" s="43">
        <v>0</v>
      </c>
      <c r="E208" s="43"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  <c r="N208" s="43">
        <v>0</v>
      </c>
      <c r="O208" s="43">
        <v>0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43">
        <v>0</v>
      </c>
      <c r="Z208" s="43">
        <v>0</v>
      </c>
      <c r="AA208" s="43">
        <v>0</v>
      </c>
      <c r="AB208" s="43">
        <v>0</v>
      </c>
    </row>
    <row r="209" spans="1:28" s="7" customFormat="1" outlineLevel="1" x14ac:dyDescent="0.25">
      <c r="A209" s="45" t="s">
        <v>328</v>
      </c>
      <c r="B209" s="54" t="s">
        <v>329</v>
      </c>
      <c r="C209" s="47" t="s">
        <v>37</v>
      </c>
      <c r="D209" s="43">
        <v>3.06719E-3</v>
      </c>
      <c r="E209" s="43">
        <v>0.39054500000000003</v>
      </c>
      <c r="F209" s="43">
        <v>0.18832870002999999</v>
      </c>
      <c r="G209" s="43">
        <v>0</v>
      </c>
      <c r="H209" s="43">
        <v>0</v>
      </c>
      <c r="I209" s="43">
        <v>0</v>
      </c>
      <c r="J209" s="43">
        <v>6.2995927623913541</v>
      </c>
      <c r="K209" s="43">
        <v>6.9320000000000004</v>
      </c>
      <c r="L209" s="43">
        <v>10.67</v>
      </c>
      <c r="M209" s="43">
        <v>74.999603555852374</v>
      </c>
      <c r="N209" s="43">
        <v>35.016680989082197</v>
      </c>
      <c r="O209" s="43">
        <v>143.19776269659738</v>
      </c>
      <c r="P209" s="43">
        <v>75.271980349999993</v>
      </c>
      <c r="Q209" s="43">
        <v>240.74516047341399</v>
      </c>
      <c r="R209" s="43">
        <v>206.38944651744336</v>
      </c>
      <c r="S209" s="43">
        <v>238.758162727285</v>
      </c>
      <c r="T209" s="43">
        <v>0.36700000000001864</v>
      </c>
      <c r="U209" s="43">
        <v>237.061993661522</v>
      </c>
      <c r="V209" s="43">
        <v>6.8925391239281462</v>
      </c>
      <c r="W209" s="43">
        <v>234.23587652725902</v>
      </c>
      <c r="X209" s="43">
        <v>13.418418247856309</v>
      </c>
      <c r="Y209" s="43">
        <v>241.26295282307677</v>
      </c>
      <c r="Z209" s="43">
        <v>7.724088550212092</v>
      </c>
      <c r="AA209" s="43">
        <v>1417.1935124650065</v>
      </c>
      <c r="AB209" s="43">
        <v>362.04974654091353</v>
      </c>
    </row>
    <row r="210" spans="1:28" s="39" customFormat="1" x14ac:dyDescent="0.25">
      <c r="A210" s="40" t="s">
        <v>330</v>
      </c>
      <c r="B210" s="41" t="s">
        <v>331</v>
      </c>
      <c r="C210" s="42" t="s">
        <v>37</v>
      </c>
      <c r="D210" s="43">
        <v>678.40652755543999</v>
      </c>
      <c r="E210" s="43">
        <v>373.22209639000994</v>
      </c>
      <c r="F210" s="43">
        <v>434.53718910755998</v>
      </c>
      <c r="G210" s="43">
        <v>387.53100000000001</v>
      </c>
      <c r="H210" s="43">
        <v>431.34068155585601</v>
      </c>
      <c r="I210" s="43">
        <v>671.45200000000011</v>
      </c>
      <c r="J210" s="43">
        <v>685.04162940205504</v>
      </c>
      <c r="K210" s="43">
        <v>572.1072025794</v>
      </c>
      <c r="L210" s="43">
        <v>636.48000060999993</v>
      </c>
      <c r="M210" s="43">
        <v>642.63226409999993</v>
      </c>
      <c r="N210" s="43">
        <v>639.6672470967676</v>
      </c>
      <c r="O210" s="43">
        <v>736.63854158000004</v>
      </c>
      <c r="P210" s="43">
        <v>742.17564286268805</v>
      </c>
      <c r="Q210" s="43">
        <v>914.04783816999986</v>
      </c>
      <c r="R210" s="43">
        <v>722.25077039749794</v>
      </c>
      <c r="S210" s="43">
        <v>1203.0954057400002</v>
      </c>
      <c r="T210" s="43">
        <v>895.00663355900133</v>
      </c>
      <c r="U210" s="43">
        <v>1167.6317490799997</v>
      </c>
      <c r="V210" s="43">
        <v>1339.9514312600004</v>
      </c>
      <c r="W210" s="43">
        <v>1129.2487151500002</v>
      </c>
      <c r="X210" s="43">
        <v>1294.0367839199994</v>
      </c>
      <c r="Y210" s="43">
        <v>1231.3701143799997</v>
      </c>
      <c r="Z210" s="43">
        <v>1396.3580419689999</v>
      </c>
      <c r="AA210" s="43">
        <v>8655.7548307794004</v>
      </c>
      <c r="AB210" s="43">
        <v>8782.3088626328663</v>
      </c>
    </row>
    <row r="211" spans="1:28" s="7" customFormat="1" outlineLevel="1" x14ac:dyDescent="0.25">
      <c r="A211" s="45" t="s">
        <v>332</v>
      </c>
      <c r="B211" s="54" t="s">
        <v>333</v>
      </c>
      <c r="C211" s="47" t="s">
        <v>37</v>
      </c>
      <c r="D211" s="43">
        <v>676.61328855544002</v>
      </c>
      <c r="E211" s="43">
        <v>371.52838162000006</v>
      </c>
      <c r="F211" s="43">
        <v>432.25364894000006</v>
      </c>
      <c r="G211" s="43">
        <v>387.53100000000001</v>
      </c>
      <c r="H211" s="43">
        <v>431.34074633000006</v>
      </c>
      <c r="I211" s="43">
        <v>671.45200000000011</v>
      </c>
      <c r="J211" s="43">
        <v>685.04163026000037</v>
      </c>
      <c r="K211" s="43">
        <v>572.10720257999992</v>
      </c>
      <c r="L211" s="43">
        <v>636.48000060999993</v>
      </c>
      <c r="M211" s="43">
        <v>642.63226409999993</v>
      </c>
      <c r="N211" s="43">
        <v>639.6672470967676</v>
      </c>
      <c r="O211" s="43">
        <v>736.63854158000004</v>
      </c>
      <c r="P211" s="43">
        <v>742.17564286268805</v>
      </c>
      <c r="Q211" s="43">
        <v>914.04783816999986</v>
      </c>
      <c r="R211" s="43">
        <v>722.25077039749794</v>
      </c>
      <c r="S211" s="43">
        <v>1203.0954057400002</v>
      </c>
      <c r="T211" s="43">
        <v>895.00663355900133</v>
      </c>
      <c r="U211" s="43">
        <v>1167.6317490799997</v>
      </c>
      <c r="V211" s="43">
        <v>1339.9514312600004</v>
      </c>
      <c r="W211" s="43">
        <v>1129.2487151500002</v>
      </c>
      <c r="X211" s="43">
        <v>1294.0367839199994</v>
      </c>
      <c r="Y211" s="43">
        <v>1231.3701143799997</v>
      </c>
      <c r="Z211" s="43">
        <v>1396.3580419689999</v>
      </c>
      <c r="AA211" s="43">
        <v>8655.7548307800007</v>
      </c>
      <c r="AB211" s="43">
        <v>8782.3089282649562</v>
      </c>
    </row>
    <row r="212" spans="1:28" s="7" customFormat="1" ht="15.75" customHeight="1" outlineLevel="2" x14ac:dyDescent="0.25">
      <c r="A212" s="45" t="s">
        <v>334</v>
      </c>
      <c r="B212" s="50" t="s">
        <v>335</v>
      </c>
      <c r="C212" s="47" t="s">
        <v>37</v>
      </c>
      <c r="D212" s="43">
        <v>479.84815158544001</v>
      </c>
      <c r="E212" s="43">
        <v>257.79781183000006</v>
      </c>
      <c r="F212" s="43">
        <v>271.82230763000007</v>
      </c>
      <c r="G212" s="43">
        <v>187.85903472799998</v>
      </c>
      <c r="H212" s="43">
        <v>207.79816888000002</v>
      </c>
      <c r="I212" s="43">
        <v>412.26470137000007</v>
      </c>
      <c r="J212" s="43">
        <v>484.7073076300004</v>
      </c>
      <c r="K212" s="43">
        <v>455.63121176999994</v>
      </c>
      <c r="L212" s="43">
        <v>491.69886362</v>
      </c>
      <c r="M212" s="43">
        <v>417.98013219000001</v>
      </c>
      <c r="N212" s="43">
        <v>294.81208461676755</v>
      </c>
      <c r="O212" s="43">
        <v>231.55947956500012</v>
      </c>
      <c r="P212" s="43">
        <v>229.36458475268802</v>
      </c>
      <c r="Q212" s="43">
        <v>598.54033789961545</v>
      </c>
      <c r="R212" s="43">
        <v>403.77172606739811</v>
      </c>
      <c r="S212" s="43">
        <v>982.20214214987129</v>
      </c>
      <c r="T212" s="43">
        <v>687.02201883900136</v>
      </c>
      <c r="U212" s="43">
        <v>935.672979442474</v>
      </c>
      <c r="V212" s="43">
        <v>857.72332442000049</v>
      </c>
      <c r="W212" s="43">
        <v>921.28105935822441</v>
      </c>
      <c r="X212" s="43">
        <v>1082.0430037999995</v>
      </c>
      <c r="Y212" s="43">
        <v>1046.1085977899997</v>
      </c>
      <c r="Z212" s="43">
        <v>1116.9909805689999</v>
      </c>
      <c r="AA212" s="43">
        <v>6189.0996762631839</v>
      </c>
      <c r="AB212" s="43">
        <v>5855.9320631948558</v>
      </c>
    </row>
    <row r="213" spans="1:28" s="7" customFormat="1" ht="15.75" customHeight="1" outlineLevel="2" x14ac:dyDescent="0.25">
      <c r="A213" s="45" t="s">
        <v>336</v>
      </c>
      <c r="B213" s="50" t="s">
        <v>337</v>
      </c>
      <c r="C213" s="47" t="s">
        <v>37</v>
      </c>
      <c r="D213" s="43">
        <v>196.56113697000006</v>
      </c>
      <c r="E213" s="43">
        <v>113.73056978999999</v>
      </c>
      <c r="F213" s="43">
        <v>156.79806179000002</v>
      </c>
      <c r="G213" s="43">
        <v>199.59596491199997</v>
      </c>
      <c r="H213" s="43">
        <v>223.53957745000005</v>
      </c>
      <c r="I213" s="43">
        <v>259.18729863000004</v>
      </c>
      <c r="J213" s="43">
        <v>200.33432262999995</v>
      </c>
      <c r="K213" s="43">
        <v>116.47599080999997</v>
      </c>
      <c r="L213" s="43">
        <v>144.78113698999999</v>
      </c>
      <c r="M213" s="43">
        <v>224.65113191</v>
      </c>
      <c r="N213" s="43">
        <v>264.80947051000004</v>
      </c>
      <c r="O213" s="43">
        <v>372.60370455999998</v>
      </c>
      <c r="P213" s="43">
        <v>416.41995402999999</v>
      </c>
      <c r="Q213" s="43">
        <v>159.2110343703844</v>
      </c>
      <c r="R213" s="43">
        <v>190.2671108701</v>
      </c>
      <c r="S213" s="43">
        <v>125.08580063012876</v>
      </c>
      <c r="T213" s="43">
        <v>127.06273791999999</v>
      </c>
      <c r="U213" s="43">
        <v>116.2713937275261</v>
      </c>
      <c r="V213" s="43">
        <v>134.72293701999999</v>
      </c>
      <c r="W213" s="43">
        <v>111.94511410177563</v>
      </c>
      <c r="X213" s="43">
        <v>69.217085539999999</v>
      </c>
      <c r="Y213" s="43">
        <v>185.26151659000001</v>
      </c>
      <c r="Z213" s="43">
        <v>67.837619509999996</v>
      </c>
      <c r="AA213" s="43">
        <v>1870.288950241815</v>
      </c>
      <c r="AB213" s="43">
        <v>1838.9919524700999</v>
      </c>
    </row>
    <row r="214" spans="1:28" s="7" customFormat="1" ht="31.5" customHeight="1" outlineLevel="2" x14ac:dyDescent="0.25">
      <c r="A214" s="45" t="s">
        <v>338</v>
      </c>
      <c r="B214" s="50" t="s">
        <v>339</v>
      </c>
      <c r="C214" s="47" t="s">
        <v>37</v>
      </c>
      <c r="D214" s="43">
        <v>0</v>
      </c>
      <c r="E214" s="43">
        <v>0</v>
      </c>
      <c r="F214" s="43">
        <v>3.6302795200000002</v>
      </c>
      <c r="G214" s="43">
        <v>0</v>
      </c>
      <c r="H214" s="43">
        <v>0</v>
      </c>
      <c r="I214" s="43">
        <v>0</v>
      </c>
      <c r="J214" s="43">
        <v>0</v>
      </c>
      <c r="K214" s="43">
        <v>0</v>
      </c>
      <c r="L214" s="43">
        <v>0</v>
      </c>
      <c r="M214" s="43">
        <v>0</v>
      </c>
      <c r="N214" s="43">
        <v>0</v>
      </c>
      <c r="O214" s="43">
        <v>0</v>
      </c>
      <c r="P214" s="43">
        <v>0</v>
      </c>
      <c r="Q214" s="43">
        <v>0</v>
      </c>
      <c r="R214" s="43">
        <v>7.8607490000000002E-2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43">
        <v>0</v>
      </c>
      <c r="Z214" s="43">
        <v>0</v>
      </c>
      <c r="AA214" s="43">
        <v>0</v>
      </c>
      <c r="AB214" s="43">
        <v>7.8607490000000002E-2</v>
      </c>
    </row>
    <row r="215" spans="1:28" s="7" customFormat="1" ht="15.75" customHeight="1" outlineLevel="2" x14ac:dyDescent="0.25">
      <c r="A215" s="45" t="s">
        <v>340</v>
      </c>
      <c r="B215" s="50" t="s">
        <v>341</v>
      </c>
      <c r="C215" s="47" t="s">
        <v>37</v>
      </c>
      <c r="D215" s="43">
        <v>0.20399999999999999</v>
      </c>
      <c r="E215" s="43">
        <v>0</v>
      </c>
      <c r="F215" s="43">
        <v>3.0000000000000001E-3</v>
      </c>
      <c r="G215" s="43">
        <v>7.6000360000000003E-2</v>
      </c>
      <c r="H215" s="43">
        <v>3.0000000000000001E-3</v>
      </c>
      <c r="I215" s="43">
        <v>0</v>
      </c>
      <c r="J215" s="43">
        <v>0</v>
      </c>
      <c r="K215" s="43">
        <v>0</v>
      </c>
      <c r="L215" s="43">
        <v>0</v>
      </c>
      <c r="M215" s="43">
        <v>1E-3</v>
      </c>
      <c r="N215" s="43">
        <v>80.045691969999993</v>
      </c>
      <c r="O215" s="43">
        <v>132.47535745499999</v>
      </c>
      <c r="P215" s="43">
        <v>96.391104080000019</v>
      </c>
      <c r="Q215" s="43">
        <v>156.29646590000004</v>
      </c>
      <c r="R215" s="43">
        <v>108.50101022</v>
      </c>
      <c r="S215" s="43">
        <v>95.807462960000009</v>
      </c>
      <c r="T215" s="43">
        <v>80.115577279999997</v>
      </c>
      <c r="U215" s="43">
        <v>115.68737590999999</v>
      </c>
      <c r="V215" s="43">
        <v>346.69887030000007</v>
      </c>
      <c r="W215" s="43">
        <v>96.022541689999997</v>
      </c>
      <c r="X215" s="43">
        <v>141.97039506000002</v>
      </c>
      <c r="Y215" s="43">
        <v>0</v>
      </c>
      <c r="Z215" s="43">
        <v>210.72314236999998</v>
      </c>
      <c r="AA215" s="43">
        <v>596.36620427500009</v>
      </c>
      <c r="AB215" s="43">
        <v>1064.44879128</v>
      </c>
    </row>
    <row r="216" spans="1:28" s="7" customFormat="1" ht="15.75" customHeight="1" outlineLevel="2" x14ac:dyDescent="0.25">
      <c r="A216" s="45" t="s">
        <v>342</v>
      </c>
      <c r="B216" s="50" t="s">
        <v>343</v>
      </c>
      <c r="C216" s="47" t="s">
        <v>37</v>
      </c>
      <c r="D216" s="43">
        <v>0</v>
      </c>
      <c r="E216" s="43"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43">
        <v>0</v>
      </c>
      <c r="Z216" s="43">
        <v>0</v>
      </c>
      <c r="AA216" s="43">
        <v>0</v>
      </c>
      <c r="AB216" s="43">
        <v>0</v>
      </c>
    </row>
    <row r="217" spans="1:28" s="7" customFormat="1" ht="15.75" customHeight="1" outlineLevel="2" x14ac:dyDescent="0.25">
      <c r="A217" s="45" t="s">
        <v>344</v>
      </c>
      <c r="B217" s="50" t="s">
        <v>345</v>
      </c>
      <c r="C217" s="47" t="s">
        <v>37</v>
      </c>
      <c r="D217" s="43">
        <v>0</v>
      </c>
      <c r="E217" s="43"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43">
        <v>1.4210854715202004E-14</v>
      </c>
      <c r="O217" s="43">
        <v>5.6843418860808015E-14</v>
      </c>
      <c r="P217" s="43">
        <v>-2.8421709430404007E-14</v>
      </c>
      <c r="Q217" s="43">
        <v>-2.8421709430404007E-14</v>
      </c>
      <c r="R217" s="43">
        <v>19.632315749999847</v>
      </c>
      <c r="S217" s="43">
        <v>9.9475983006414026E-14</v>
      </c>
      <c r="T217" s="43">
        <v>0.80629951999986815</v>
      </c>
      <c r="U217" s="43">
        <v>-1.2789769243681803E-13</v>
      </c>
      <c r="V217" s="43">
        <v>0.80629951999981131</v>
      </c>
      <c r="W217" s="43">
        <v>-8.5265128291212022E-14</v>
      </c>
      <c r="X217" s="43">
        <v>0.80629951999986815</v>
      </c>
      <c r="Y217" s="43">
        <v>-8.5265128291212022E-14</v>
      </c>
      <c r="Z217" s="43">
        <v>0.80629952000003868</v>
      </c>
      <c r="AA217" s="43">
        <v>-1.7053025658242404E-13</v>
      </c>
      <c r="AB217" s="43">
        <v>22.857513829999419</v>
      </c>
    </row>
    <row r="218" spans="1:28" s="7" customFormat="1" outlineLevel="1" x14ac:dyDescent="0.25">
      <c r="A218" s="45" t="s">
        <v>346</v>
      </c>
      <c r="B218" s="54" t="s">
        <v>347</v>
      </c>
      <c r="C218" s="47" t="s">
        <v>37</v>
      </c>
      <c r="D218" s="43">
        <v>0</v>
      </c>
      <c r="E218" s="43">
        <v>0</v>
      </c>
      <c r="F218" s="43">
        <v>0</v>
      </c>
      <c r="G218" s="43">
        <v>0</v>
      </c>
      <c r="H218" s="43">
        <v>0</v>
      </c>
      <c r="I218" s="43">
        <v>0</v>
      </c>
      <c r="J218" s="43">
        <v>0</v>
      </c>
      <c r="K218" s="43">
        <v>0</v>
      </c>
      <c r="L218" s="43">
        <v>0</v>
      </c>
      <c r="M218" s="43">
        <v>0</v>
      </c>
      <c r="N218" s="43">
        <v>0</v>
      </c>
      <c r="O218" s="43">
        <v>0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43">
        <v>0</v>
      </c>
      <c r="Z218" s="43">
        <v>0</v>
      </c>
      <c r="AA218" s="43">
        <v>0</v>
      </c>
      <c r="AB218" s="43">
        <v>0</v>
      </c>
    </row>
    <row r="219" spans="1:28" s="7" customFormat="1" outlineLevel="1" x14ac:dyDescent="0.25">
      <c r="A219" s="45" t="s">
        <v>348</v>
      </c>
      <c r="B219" s="54" t="s">
        <v>349</v>
      </c>
      <c r="C219" s="47" t="s">
        <v>37</v>
      </c>
      <c r="D219" s="43">
        <v>1.7932389999999714</v>
      </c>
      <c r="E219" s="43">
        <v>1.6937147700098762</v>
      </c>
      <c r="F219" s="43">
        <v>2.2835401675599201</v>
      </c>
      <c r="G219" s="43">
        <v>0</v>
      </c>
      <c r="H219" s="43">
        <v>-6.4774144050261384E-5</v>
      </c>
      <c r="I219" s="43">
        <v>0</v>
      </c>
      <c r="J219" s="43">
        <v>-8.5794533788430272E-7</v>
      </c>
      <c r="K219" s="43">
        <v>-5.9992544265696779E-10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43">
        <v>0</v>
      </c>
      <c r="Z219" s="43">
        <v>0</v>
      </c>
      <c r="AA219" s="43">
        <v>-5.9992544265696779E-10</v>
      </c>
      <c r="AB219" s="43">
        <v>-6.5632089388145687E-5</v>
      </c>
    </row>
    <row r="220" spans="1:28" s="7" customFormat="1" outlineLevel="1" x14ac:dyDescent="0.25">
      <c r="A220" s="45" t="s">
        <v>350</v>
      </c>
      <c r="B220" s="54" t="s">
        <v>129</v>
      </c>
      <c r="C220" s="42" t="s">
        <v>42</v>
      </c>
      <c r="D220" s="43" t="s">
        <v>42</v>
      </c>
      <c r="E220" s="43" t="s">
        <v>42</v>
      </c>
      <c r="F220" s="43" t="s">
        <v>42</v>
      </c>
      <c r="G220" s="43" t="s">
        <v>42</v>
      </c>
      <c r="H220" s="43" t="s">
        <v>42</v>
      </c>
      <c r="I220" s="43" t="s">
        <v>42</v>
      </c>
      <c r="J220" s="43" t="s">
        <v>42</v>
      </c>
      <c r="K220" s="43" t="s">
        <v>42</v>
      </c>
      <c r="L220" s="43" t="s">
        <v>42</v>
      </c>
      <c r="M220" s="43" t="s">
        <v>42</v>
      </c>
      <c r="N220" s="43" t="s">
        <v>42</v>
      </c>
      <c r="O220" s="43" t="s">
        <v>42</v>
      </c>
      <c r="P220" s="43" t="s">
        <v>42</v>
      </c>
      <c r="Q220" s="43" t="s">
        <v>42</v>
      </c>
      <c r="R220" s="43" t="s">
        <v>42</v>
      </c>
      <c r="S220" s="43" t="s">
        <v>42</v>
      </c>
      <c r="T220" s="43" t="s">
        <v>42</v>
      </c>
      <c r="U220" s="43" t="s">
        <v>42</v>
      </c>
      <c r="V220" s="43" t="s">
        <v>42</v>
      </c>
      <c r="W220" s="43" t="s">
        <v>42</v>
      </c>
      <c r="X220" s="43" t="s">
        <v>42</v>
      </c>
      <c r="Y220" s="43" t="s">
        <v>42</v>
      </c>
      <c r="Z220" s="43" t="s">
        <v>42</v>
      </c>
      <c r="AA220" s="43" t="s">
        <v>42</v>
      </c>
      <c r="AB220" s="43" t="s">
        <v>42</v>
      </c>
    </row>
    <row r="221" spans="1:28" s="7" customFormat="1" ht="31.5" customHeight="1" outlineLevel="2" x14ac:dyDescent="0.25">
      <c r="A221" s="45" t="s">
        <v>351</v>
      </c>
      <c r="B221" s="54" t="s">
        <v>352</v>
      </c>
      <c r="C221" s="47" t="s">
        <v>37</v>
      </c>
      <c r="D221" s="43">
        <v>0</v>
      </c>
      <c r="E221" s="43">
        <v>0</v>
      </c>
      <c r="F221" s="43">
        <v>0</v>
      </c>
      <c r="G221" s="43">
        <v>0</v>
      </c>
      <c r="H221" s="43">
        <v>0</v>
      </c>
      <c r="I221" s="43">
        <v>0</v>
      </c>
      <c r="J221" s="43">
        <v>0</v>
      </c>
      <c r="K221" s="43">
        <v>0</v>
      </c>
      <c r="L221" s="43">
        <v>12.02134556</v>
      </c>
      <c r="M221" s="43">
        <v>0</v>
      </c>
      <c r="N221" s="43">
        <v>3.7257270299999998</v>
      </c>
      <c r="O221" s="43">
        <v>0</v>
      </c>
      <c r="P221" s="43">
        <v>0.55899649344000002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43">
        <v>0</v>
      </c>
      <c r="Z221" s="43">
        <v>0</v>
      </c>
      <c r="AA221" s="43">
        <v>0</v>
      </c>
      <c r="AB221" s="43">
        <v>16.306069083440001</v>
      </c>
    </row>
    <row r="222" spans="1:28" s="39" customFormat="1" x14ac:dyDescent="0.25">
      <c r="A222" s="40" t="s">
        <v>353</v>
      </c>
      <c r="B222" s="41" t="s">
        <v>354</v>
      </c>
      <c r="C222" s="42" t="s">
        <v>37</v>
      </c>
      <c r="D222" s="43">
        <v>1264.6710729999998</v>
      </c>
      <c r="E222" s="43">
        <v>707.29791900000009</v>
      </c>
      <c r="F222" s="43">
        <v>1577.9720028482302</v>
      </c>
      <c r="G222" s="43">
        <v>921.91684999999995</v>
      </c>
      <c r="H222" s="43">
        <v>1349.4390304923293</v>
      </c>
      <c r="I222" s="43">
        <v>133.65516914574388</v>
      </c>
      <c r="J222" s="43">
        <v>2341.854250202382</v>
      </c>
      <c r="K222" s="43">
        <v>289.98970331125537</v>
      </c>
      <c r="L222" s="43">
        <v>1496.0829789110621</v>
      </c>
      <c r="M222" s="43">
        <v>301.45012480000003</v>
      </c>
      <c r="N222" s="43">
        <v>830.71848626961059</v>
      </c>
      <c r="O222" s="43">
        <v>664.19282209977439</v>
      </c>
      <c r="P222" s="43">
        <v>2272.4515611483507</v>
      </c>
      <c r="Q222" s="43">
        <v>152.94948557000001</v>
      </c>
      <c r="R222" s="43">
        <v>358.09577031999999</v>
      </c>
      <c r="S222" s="43">
        <v>367.33622740000004</v>
      </c>
      <c r="T222" s="43">
        <v>155.22483855999999</v>
      </c>
      <c r="U222" s="43">
        <v>235.84163791000006</v>
      </c>
      <c r="V222" s="43">
        <v>552.36017917999993</v>
      </c>
      <c r="W222" s="43">
        <v>134.41212213</v>
      </c>
      <c r="X222" s="43">
        <v>748.50253555999996</v>
      </c>
      <c r="Y222" s="43">
        <v>214.76848163692205</v>
      </c>
      <c r="Z222" s="43">
        <v>437.65187326</v>
      </c>
      <c r="AA222" s="43">
        <v>3416.5126240036957</v>
      </c>
      <c r="AB222" s="43">
        <v>10542.381503903733</v>
      </c>
    </row>
    <row r="223" spans="1:28" s="7" customFormat="1" outlineLevel="1" x14ac:dyDescent="0.25">
      <c r="A223" s="45" t="s">
        <v>355</v>
      </c>
      <c r="B223" s="54" t="s">
        <v>356</v>
      </c>
      <c r="C223" s="47" t="s">
        <v>37</v>
      </c>
      <c r="D223" s="43">
        <v>0.83507299999999995</v>
      </c>
      <c r="E223" s="43">
        <v>5.424919</v>
      </c>
      <c r="F223" s="43">
        <v>46.365002848230006</v>
      </c>
      <c r="G223" s="43">
        <v>3.8398499999999998</v>
      </c>
      <c r="H223" s="43">
        <v>6.1987304923289992</v>
      </c>
      <c r="I223" s="43">
        <v>4.2051691457438869</v>
      </c>
      <c r="J223" s="43">
        <v>4.4385475037357613</v>
      </c>
      <c r="K223" s="43">
        <v>4.3798411538738948</v>
      </c>
      <c r="L223" s="43">
        <v>4.5617307532563753</v>
      </c>
      <c r="M223" s="43">
        <v>4.4501248000000002</v>
      </c>
      <c r="N223" s="43">
        <v>4.7568463168397175</v>
      </c>
      <c r="O223" s="43">
        <v>4.0159126175643109</v>
      </c>
      <c r="P223" s="43">
        <v>3.7320819201112667</v>
      </c>
      <c r="Q223" s="43">
        <v>4.02594473</v>
      </c>
      <c r="R223" s="43">
        <v>4.0957703200000006</v>
      </c>
      <c r="S223" s="43">
        <v>4.0857189900000002</v>
      </c>
      <c r="T223" s="43">
        <v>4.2248385600000002</v>
      </c>
      <c r="U223" s="43">
        <v>4.1454932399999995</v>
      </c>
      <c r="V223" s="43">
        <v>4.3601791800000003</v>
      </c>
      <c r="W223" s="43">
        <v>4.2052674999999997</v>
      </c>
      <c r="X223" s="43">
        <v>4.5025355600000001</v>
      </c>
      <c r="Y223" s="43">
        <v>4.2659036507212473</v>
      </c>
      <c r="Z223" s="43">
        <v>4.6518732600000003</v>
      </c>
      <c r="AA223" s="43">
        <v>41.619225827903335</v>
      </c>
      <c r="AB223" s="43">
        <v>45.523133866272126</v>
      </c>
    </row>
    <row r="224" spans="1:28" s="7" customFormat="1" outlineLevel="1" x14ac:dyDescent="0.25">
      <c r="A224" s="45" t="s">
        <v>357</v>
      </c>
      <c r="B224" s="54" t="s">
        <v>358</v>
      </c>
      <c r="C224" s="47" t="s">
        <v>37</v>
      </c>
      <c r="D224" s="43">
        <v>1263.8359999999998</v>
      </c>
      <c r="E224" s="43">
        <v>701.87300000000005</v>
      </c>
      <c r="F224" s="43">
        <v>1103.0340000000001</v>
      </c>
      <c r="G224" s="43">
        <v>914.96699999999998</v>
      </c>
      <c r="H224" s="43">
        <v>1335.5853</v>
      </c>
      <c r="I224" s="43">
        <v>129.44999999999999</v>
      </c>
      <c r="J224" s="43">
        <v>2335.9871326986463</v>
      </c>
      <c r="K224" s="43">
        <v>285.60986215738149</v>
      </c>
      <c r="L224" s="43">
        <v>1491.5212481578058</v>
      </c>
      <c r="M224" s="43">
        <v>297</v>
      </c>
      <c r="N224" s="43">
        <v>825.96163995277095</v>
      </c>
      <c r="O224" s="43">
        <v>660.17690948220991</v>
      </c>
      <c r="P224" s="43">
        <v>2268.7194792282394</v>
      </c>
      <c r="Q224" s="43">
        <v>148.92354084000004</v>
      </c>
      <c r="R224" s="43">
        <v>354</v>
      </c>
      <c r="S224" s="43">
        <v>363.25050841000001</v>
      </c>
      <c r="T224" s="43">
        <v>151</v>
      </c>
      <c r="U224" s="43">
        <v>231.69614467000002</v>
      </c>
      <c r="V224" s="43">
        <v>548</v>
      </c>
      <c r="W224" s="43">
        <v>130.20685463000001</v>
      </c>
      <c r="X224" s="43">
        <v>744</v>
      </c>
      <c r="Y224" s="43">
        <v>210.50257798620081</v>
      </c>
      <c r="Z224" s="43">
        <v>433</v>
      </c>
      <c r="AA224" s="43">
        <v>3371.7833981757922</v>
      </c>
      <c r="AB224" s="43">
        <v>10487.774800037463</v>
      </c>
    </row>
    <row r="225" spans="1:28" s="7" customFormat="1" ht="15.75" customHeight="1" outlineLevel="2" x14ac:dyDescent="0.25">
      <c r="A225" s="45" t="s">
        <v>359</v>
      </c>
      <c r="B225" s="50" t="s">
        <v>360</v>
      </c>
      <c r="C225" s="47" t="s">
        <v>37</v>
      </c>
      <c r="D225" s="43">
        <v>0</v>
      </c>
      <c r="E225" s="43">
        <v>509.63342999999998</v>
      </c>
      <c r="F225" s="43">
        <v>0</v>
      </c>
      <c r="G225" s="43">
        <v>0</v>
      </c>
      <c r="H225" s="43">
        <v>0</v>
      </c>
      <c r="I225" s="43">
        <v>65.744</v>
      </c>
      <c r="J225" s="43">
        <v>0</v>
      </c>
      <c r="K225" s="43">
        <v>4.2601707647554578E-4</v>
      </c>
      <c r="L225" s="43">
        <v>0</v>
      </c>
      <c r="M225" s="43">
        <v>118</v>
      </c>
      <c r="N225" s="43">
        <v>0</v>
      </c>
      <c r="O225" s="43">
        <v>123.52051206045552</v>
      </c>
      <c r="P225" s="43">
        <v>52.520026104043701</v>
      </c>
      <c r="Q225" s="43">
        <v>0</v>
      </c>
      <c r="R225" s="43">
        <v>0</v>
      </c>
      <c r="S225" s="43">
        <v>0</v>
      </c>
      <c r="T225" s="43">
        <v>0</v>
      </c>
      <c r="U225" s="43">
        <v>0</v>
      </c>
      <c r="V225" s="43">
        <v>0</v>
      </c>
      <c r="W225" s="43">
        <v>0</v>
      </c>
      <c r="X225" s="43">
        <v>0</v>
      </c>
      <c r="Y225" s="43">
        <v>0</v>
      </c>
      <c r="Z225" s="43">
        <v>0</v>
      </c>
      <c r="AA225" s="43">
        <v>307.26493807753201</v>
      </c>
      <c r="AB225" s="43">
        <v>52.520026104043701</v>
      </c>
    </row>
    <row r="226" spans="1:28" s="7" customFormat="1" ht="15.75" customHeight="1" outlineLevel="2" x14ac:dyDescent="0.25">
      <c r="A226" s="45" t="s">
        <v>361</v>
      </c>
      <c r="B226" s="50" t="s">
        <v>362</v>
      </c>
      <c r="C226" s="47" t="s">
        <v>37</v>
      </c>
      <c r="D226" s="43">
        <v>493.29316928941864</v>
      </c>
      <c r="E226" s="43">
        <v>0</v>
      </c>
      <c r="F226" s="43">
        <v>0</v>
      </c>
      <c r="G226" s="43">
        <v>0</v>
      </c>
      <c r="H226" s="43">
        <v>0</v>
      </c>
      <c r="I226" s="43">
        <v>63.706000000000003</v>
      </c>
      <c r="J226" s="43">
        <v>0</v>
      </c>
      <c r="K226" s="43">
        <v>0</v>
      </c>
      <c r="L226" s="43">
        <v>0</v>
      </c>
      <c r="M226" s="43">
        <v>0</v>
      </c>
      <c r="N226" s="43">
        <v>0</v>
      </c>
      <c r="O226" s="43">
        <v>6.2077229900000006</v>
      </c>
      <c r="P226" s="43">
        <v>0</v>
      </c>
      <c r="Q226" s="43">
        <v>148.92354084000004</v>
      </c>
      <c r="R226" s="43">
        <v>0</v>
      </c>
      <c r="S226" s="43">
        <v>363.25050841000001</v>
      </c>
      <c r="T226" s="43">
        <v>142.96545245260805</v>
      </c>
      <c r="U226" s="43">
        <v>231.69614467000002</v>
      </c>
      <c r="V226" s="43">
        <v>535.08240081788495</v>
      </c>
      <c r="W226" s="43">
        <v>130.20685463000001</v>
      </c>
      <c r="X226" s="43">
        <v>468.96184794474595</v>
      </c>
      <c r="Y226" s="43">
        <v>210.50257798999988</v>
      </c>
      <c r="Z226" s="43">
        <v>505.1511511080181</v>
      </c>
      <c r="AA226" s="43">
        <v>1154.4933495299999</v>
      </c>
      <c r="AB226" s="43">
        <v>1652.1608523232571</v>
      </c>
    </row>
    <row r="227" spans="1:28" s="7" customFormat="1" ht="15.75" customHeight="1" outlineLevel="2" x14ac:dyDescent="0.25">
      <c r="A227" s="45" t="s">
        <v>363</v>
      </c>
      <c r="B227" s="50" t="s">
        <v>364</v>
      </c>
      <c r="C227" s="47" t="s">
        <v>37</v>
      </c>
      <c r="D227" s="43">
        <v>770.54283071058126</v>
      </c>
      <c r="E227" s="43">
        <v>192.23957000000001</v>
      </c>
      <c r="F227" s="43">
        <v>1103.0340000000001</v>
      </c>
      <c r="G227" s="43">
        <v>914.96699999999998</v>
      </c>
      <c r="H227" s="43">
        <v>1335.5853</v>
      </c>
      <c r="I227" s="43">
        <v>0</v>
      </c>
      <c r="J227" s="43">
        <v>2335.9871326986463</v>
      </c>
      <c r="K227" s="43">
        <v>285.60943614030504</v>
      </c>
      <c r="L227" s="43">
        <v>1491.5212481578058</v>
      </c>
      <c r="M227" s="43">
        <v>179</v>
      </c>
      <c r="N227" s="43">
        <v>825.96163995277095</v>
      </c>
      <c r="O227" s="43">
        <v>530.4486744317544</v>
      </c>
      <c r="P227" s="43">
        <v>2216.1994531241958</v>
      </c>
      <c r="Q227" s="43">
        <v>0</v>
      </c>
      <c r="R227" s="43">
        <v>354</v>
      </c>
      <c r="S227" s="43">
        <v>0</v>
      </c>
      <c r="T227" s="43">
        <v>8.0345475473919645</v>
      </c>
      <c r="U227" s="43">
        <v>0</v>
      </c>
      <c r="V227" s="43">
        <v>12.917599182115053</v>
      </c>
      <c r="W227" s="43">
        <v>0</v>
      </c>
      <c r="X227" s="43">
        <v>275.03815205525405</v>
      </c>
      <c r="Y227" s="43">
        <v>-3.7990685086697339E-9</v>
      </c>
      <c r="Z227" s="43">
        <v>-72.151151108018126</v>
      </c>
      <c r="AA227" s="43">
        <v>1910.0251105682605</v>
      </c>
      <c r="AB227" s="43">
        <v>8783.0939216101615</v>
      </c>
    </row>
    <row r="228" spans="1:28" s="7" customFormat="1" outlineLevel="1" x14ac:dyDescent="0.25">
      <c r="A228" s="45" t="s">
        <v>365</v>
      </c>
      <c r="B228" s="54" t="s">
        <v>366</v>
      </c>
      <c r="C228" s="47" t="s">
        <v>37</v>
      </c>
      <c r="D228" s="43">
        <v>0</v>
      </c>
      <c r="E228" s="43"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  <c r="K228" s="43">
        <v>0</v>
      </c>
      <c r="L228" s="43">
        <v>0</v>
      </c>
      <c r="M228" s="43">
        <v>0</v>
      </c>
      <c r="N228" s="43">
        <v>0</v>
      </c>
      <c r="O228" s="43">
        <v>0</v>
      </c>
      <c r="P228" s="43">
        <v>0</v>
      </c>
      <c r="Q228" s="43">
        <v>0</v>
      </c>
      <c r="R228" s="43">
        <v>0</v>
      </c>
      <c r="S228" s="43">
        <v>0</v>
      </c>
      <c r="T228" s="43">
        <v>0</v>
      </c>
      <c r="U228" s="43">
        <v>0</v>
      </c>
      <c r="V228" s="43">
        <v>0</v>
      </c>
      <c r="W228" s="43">
        <v>0</v>
      </c>
      <c r="X228" s="43">
        <v>0</v>
      </c>
      <c r="Y228" s="43">
        <v>0</v>
      </c>
      <c r="Z228" s="43">
        <v>0</v>
      </c>
      <c r="AA228" s="43">
        <v>0</v>
      </c>
      <c r="AB228" s="43">
        <v>0</v>
      </c>
    </row>
    <row r="229" spans="1:28" s="7" customFormat="1" ht="16.5" customHeight="1" outlineLevel="1" x14ac:dyDescent="0.25">
      <c r="A229" s="45" t="s">
        <v>367</v>
      </c>
      <c r="B229" s="54" t="s">
        <v>368</v>
      </c>
      <c r="C229" s="47" t="s">
        <v>37</v>
      </c>
      <c r="D229" s="43">
        <v>0</v>
      </c>
      <c r="E229" s="43"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  <c r="K229" s="43">
        <v>0</v>
      </c>
      <c r="L229" s="43">
        <v>0</v>
      </c>
      <c r="M229" s="43">
        <v>0</v>
      </c>
      <c r="N229" s="43">
        <v>0</v>
      </c>
      <c r="O229" s="43">
        <v>0</v>
      </c>
      <c r="P229" s="43">
        <v>0</v>
      </c>
      <c r="Q229" s="43">
        <v>0</v>
      </c>
      <c r="R229" s="43">
        <v>0</v>
      </c>
      <c r="S229" s="43">
        <v>0</v>
      </c>
      <c r="T229" s="43">
        <v>0</v>
      </c>
      <c r="U229" s="43">
        <v>0</v>
      </c>
      <c r="V229" s="43">
        <v>0</v>
      </c>
      <c r="W229" s="43">
        <v>0</v>
      </c>
      <c r="X229" s="43">
        <v>0</v>
      </c>
      <c r="Y229" s="43">
        <v>0</v>
      </c>
      <c r="Z229" s="43">
        <v>0</v>
      </c>
      <c r="AA229" s="43">
        <v>0</v>
      </c>
      <c r="AB229" s="43">
        <v>0</v>
      </c>
    </row>
    <row r="230" spans="1:28" s="7" customFormat="1" ht="15.75" customHeight="1" outlineLevel="2" x14ac:dyDescent="0.25">
      <c r="A230" s="45" t="s">
        <v>369</v>
      </c>
      <c r="B230" s="50" t="s">
        <v>370</v>
      </c>
      <c r="C230" s="47" t="s">
        <v>37</v>
      </c>
      <c r="D230" s="43">
        <v>0</v>
      </c>
      <c r="E230" s="43">
        <v>0</v>
      </c>
      <c r="F230" s="43">
        <v>0</v>
      </c>
      <c r="G230" s="43">
        <v>0</v>
      </c>
      <c r="H230" s="43">
        <v>0</v>
      </c>
      <c r="I230" s="43">
        <v>0</v>
      </c>
      <c r="J230" s="43">
        <v>0</v>
      </c>
      <c r="K230" s="43">
        <v>0</v>
      </c>
      <c r="L230" s="43">
        <v>0</v>
      </c>
      <c r="M230" s="43">
        <v>0</v>
      </c>
      <c r="N230" s="43">
        <v>0</v>
      </c>
      <c r="O230" s="43">
        <v>0</v>
      </c>
      <c r="P230" s="43">
        <v>0</v>
      </c>
      <c r="Q230" s="43">
        <v>0</v>
      </c>
      <c r="R230" s="43">
        <v>0</v>
      </c>
      <c r="S230" s="43">
        <v>0</v>
      </c>
      <c r="T230" s="43">
        <v>0</v>
      </c>
      <c r="U230" s="43">
        <v>0</v>
      </c>
      <c r="V230" s="43">
        <v>0</v>
      </c>
      <c r="W230" s="43">
        <v>0</v>
      </c>
      <c r="X230" s="43">
        <v>0</v>
      </c>
      <c r="Y230" s="43">
        <v>0</v>
      </c>
      <c r="Z230" s="43">
        <v>0</v>
      </c>
      <c r="AA230" s="43">
        <v>0</v>
      </c>
      <c r="AB230" s="43">
        <v>0</v>
      </c>
    </row>
    <row r="231" spans="1:28" s="7" customFormat="1" ht="15.75" customHeight="1" outlineLevel="2" x14ac:dyDescent="0.25">
      <c r="A231" s="45" t="s">
        <v>371</v>
      </c>
      <c r="B231" s="50" t="s">
        <v>372</v>
      </c>
      <c r="C231" s="47" t="s">
        <v>37</v>
      </c>
      <c r="D231" s="43">
        <v>0</v>
      </c>
      <c r="E231" s="43"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  <c r="K231" s="43">
        <v>0</v>
      </c>
      <c r="L231" s="43">
        <v>0</v>
      </c>
      <c r="M231" s="43">
        <v>0</v>
      </c>
      <c r="N231" s="43">
        <v>0</v>
      </c>
      <c r="O231" s="43">
        <v>0</v>
      </c>
      <c r="P231" s="43">
        <v>0</v>
      </c>
      <c r="Q231" s="43">
        <v>0</v>
      </c>
      <c r="R231" s="43">
        <v>0</v>
      </c>
      <c r="S231" s="43">
        <v>0</v>
      </c>
      <c r="T231" s="43">
        <v>0</v>
      </c>
      <c r="U231" s="43">
        <v>0</v>
      </c>
      <c r="V231" s="43">
        <v>0</v>
      </c>
      <c r="W231" s="43">
        <v>0</v>
      </c>
      <c r="X231" s="43">
        <v>0</v>
      </c>
      <c r="Y231" s="43">
        <v>0</v>
      </c>
      <c r="Z231" s="43">
        <v>0</v>
      </c>
      <c r="AA231" s="43">
        <v>0</v>
      </c>
      <c r="AB231" s="43">
        <v>0</v>
      </c>
    </row>
    <row r="232" spans="1:28" s="7" customFormat="1" outlineLevel="1" x14ac:dyDescent="0.25">
      <c r="A232" s="45" t="s">
        <v>373</v>
      </c>
      <c r="B232" s="54" t="s">
        <v>374</v>
      </c>
      <c r="C232" s="47" t="s">
        <v>37</v>
      </c>
      <c r="D232" s="43">
        <v>0</v>
      </c>
      <c r="E232" s="43"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  <c r="K232" s="43">
        <v>0</v>
      </c>
      <c r="L232" s="43">
        <v>0</v>
      </c>
      <c r="M232" s="43">
        <v>0</v>
      </c>
      <c r="N232" s="43">
        <v>0</v>
      </c>
      <c r="O232" s="43">
        <v>0</v>
      </c>
      <c r="P232" s="43">
        <v>0</v>
      </c>
      <c r="Q232" s="43">
        <v>0</v>
      </c>
      <c r="R232" s="43">
        <v>0</v>
      </c>
      <c r="S232" s="43">
        <v>0</v>
      </c>
      <c r="T232" s="43">
        <v>0</v>
      </c>
      <c r="U232" s="43">
        <v>0</v>
      </c>
      <c r="V232" s="43">
        <v>0</v>
      </c>
      <c r="W232" s="43">
        <v>0</v>
      </c>
      <c r="X232" s="43">
        <v>0</v>
      </c>
      <c r="Y232" s="43">
        <v>0</v>
      </c>
      <c r="Z232" s="43">
        <v>0</v>
      </c>
      <c r="AA232" s="43">
        <v>0</v>
      </c>
      <c r="AB232" s="43">
        <v>0</v>
      </c>
    </row>
    <row r="233" spans="1:28" s="7" customFormat="1" outlineLevel="1" x14ac:dyDescent="0.25">
      <c r="A233" s="45" t="s">
        <v>375</v>
      </c>
      <c r="B233" s="54" t="s">
        <v>376</v>
      </c>
      <c r="C233" s="47" t="s">
        <v>37</v>
      </c>
      <c r="D233" s="43">
        <v>0</v>
      </c>
      <c r="E233" s="43"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  <c r="N233" s="43">
        <v>0</v>
      </c>
      <c r="O233" s="43">
        <v>0</v>
      </c>
      <c r="P233" s="43">
        <v>0</v>
      </c>
      <c r="Q233" s="43">
        <v>0</v>
      </c>
      <c r="R233" s="43">
        <v>0</v>
      </c>
      <c r="S233" s="43">
        <v>0</v>
      </c>
      <c r="T233" s="43">
        <v>0</v>
      </c>
      <c r="U233" s="43">
        <v>0</v>
      </c>
      <c r="V233" s="43">
        <v>0</v>
      </c>
      <c r="W233" s="43">
        <v>0</v>
      </c>
      <c r="X233" s="43">
        <v>0</v>
      </c>
      <c r="Y233" s="43">
        <v>0</v>
      </c>
      <c r="Z233" s="43">
        <v>0</v>
      </c>
      <c r="AA233" s="43">
        <v>0</v>
      </c>
      <c r="AB233" s="43">
        <v>0</v>
      </c>
    </row>
    <row r="234" spans="1:28" s="7" customFormat="1" outlineLevel="1" x14ac:dyDescent="0.25">
      <c r="A234" s="45" t="s">
        <v>377</v>
      </c>
      <c r="B234" s="54" t="s">
        <v>378</v>
      </c>
      <c r="C234" s="47" t="s">
        <v>37</v>
      </c>
      <c r="D234" s="43">
        <v>0</v>
      </c>
      <c r="E234" s="43">
        <v>0</v>
      </c>
      <c r="F234" s="43">
        <v>428.57299999999998</v>
      </c>
      <c r="G234" s="43">
        <v>3.1099999999999768</v>
      </c>
      <c r="H234" s="43">
        <v>7.655000000000233</v>
      </c>
      <c r="I234" s="43">
        <v>0</v>
      </c>
      <c r="J234" s="43">
        <v>1.4285699999998323</v>
      </c>
      <c r="K234" s="43">
        <v>0</v>
      </c>
      <c r="L234" s="43">
        <v>0</v>
      </c>
      <c r="M234" s="43">
        <v>0</v>
      </c>
      <c r="N234" s="43">
        <v>-1.1368683772161603E-13</v>
      </c>
      <c r="O234" s="43">
        <v>1.1368683772161603E-13</v>
      </c>
      <c r="P234" s="43">
        <v>0</v>
      </c>
      <c r="Q234" s="43">
        <v>-2.8421709430404007E-14</v>
      </c>
      <c r="R234" s="43">
        <v>0</v>
      </c>
      <c r="S234" s="43">
        <v>5.6843418860808015E-14</v>
      </c>
      <c r="T234" s="43">
        <v>0</v>
      </c>
      <c r="U234" s="43">
        <v>2.8421709430404007E-14</v>
      </c>
      <c r="V234" s="43">
        <v>-1.1368683772161603E-13</v>
      </c>
      <c r="W234" s="43">
        <v>0</v>
      </c>
      <c r="X234" s="43">
        <v>0</v>
      </c>
      <c r="Y234" s="43">
        <v>0</v>
      </c>
      <c r="Z234" s="43">
        <v>0</v>
      </c>
      <c r="AA234" s="43">
        <v>3.1100000000001473</v>
      </c>
      <c r="AB234" s="43">
        <v>9.0835699999998383</v>
      </c>
    </row>
    <row r="235" spans="1:28" s="39" customFormat="1" x14ac:dyDescent="0.25">
      <c r="A235" s="40" t="s">
        <v>379</v>
      </c>
      <c r="B235" s="41" t="s">
        <v>380</v>
      </c>
      <c r="C235" s="42" t="s">
        <v>37</v>
      </c>
      <c r="D235" s="43">
        <v>810.80971699999998</v>
      </c>
      <c r="E235" s="43">
        <v>628.24998587300001</v>
      </c>
      <c r="F235" s="43">
        <v>1738.9145209999999</v>
      </c>
      <c r="G235" s="43">
        <v>1103.6960000000001</v>
      </c>
      <c r="H235" s="43">
        <v>1372.636993441442</v>
      </c>
      <c r="I235" s="43">
        <v>35.953631243641205</v>
      </c>
      <c r="J235" s="43">
        <v>2448.5530841202426</v>
      </c>
      <c r="K235" s="43">
        <v>285.60943614030504</v>
      </c>
      <c r="L235" s="43">
        <v>1653.3428167501725</v>
      </c>
      <c r="M235" s="43">
        <v>179</v>
      </c>
      <c r="N235" s="43">
        <v>1218.7159816102931</v>
      </c>
      <c r="O235" s="43">
        <v>533.90922480947074</v>
      </c>
      <c r="P235" s="43">
        <v>2218.8193540797001</v>
      </c>
      <c r="Q235" s="43">
        <v>106</v>
      </c>
      <c r="R235" s="43">
        <v>584</v>
      </c>
      <c r="S235" s="43">
        <v>236.21234753979522</v>
      </c>
      <c r="T235" s="43">
        <v>442.78277481215525</v>
      </c>
      <c r="U235" s="43">
        <v>136.56258010109468</v>
      </c>
      <c r="V235" s="43">
        <v>106.2984254411335</v>
      </c>
      <c r="W235" s="43">
        <v>149.17265926805919</v>
      </c>
      <c r="X235" s="43">
        <v>441.77134972030382</v>
      </c>
      <c r="Y235" s="43">
        <v>137.13788320657414</v>
      </c>
      <c r="Z235" s="43">
        <v>191.88235899355851</v>
      </c>
      <c r="AA235" s="43">
        <v>2903.2537623089406</v>
      </c>
      <c r="AB235" s="43">
        <v>10678.803138968999</v>
      </c>
    </row>
    <row r="236" spans="1:28" s="7" customFormat="1" outlineLevel="1" x14ac:dyDescent="0.25">
      <c r="A236" s="45" t="s">
        <v>381</v>
      </c>
      <c r="B236" s="54" t="s">
        <v>382</v>
      </c>
      <c r="C236" s="47" t="s">
        <v>37</v>
      </c>
      <c r="D236" s="43">
        <v>809.31</v>
      </c>
      <c r="E236" s="43">
        <v>192.23957087300002</v>
      </c>
      <c r="F236" s="43">
        <v>1441.77802</v>
      </c>
      <c r="G236" s="43">
        <v>1080.1570000000002</v>
      </c>
      <c r="H236" s="43">
        <v>1348.331182903509</v>
      </c>
      <c r="I236" s="43">
        <v>0</v>
      </c>
      <c r="J236" s="43">
        <v>2430.212521460905</v>
      </c>
      <c r="K236" s="43">
        <v>285.60943614030504</v>
      </c>
      <c r="L236" s="43">
        <v>1653.3424867501724</v>
      </c>
      <c r="M236" s="43">
        <v>179</v>
      </c>
      <c r="N236" s="43">
        <v>1218.7139826102932</v>
      </c>
      <c r="O236" s="43">
        <v>530.4486744317544</v>
      </c>
      <c r="P236" s="43">
        <v>2216.1994531241958</v>
      </c>
      <c r="Q236" s="43">
        <v>106</v>
      </c>
      <c r="R236" s="43">
        <v>584</v>
      </c>
      <c r="S236" s="43">
        <v>198</v>
      </c>
      <c r="T236" s="43">
        <v>429.1015204913665</v>
      </c>
      <c r="U236" s="43">
        <v>18</v>
      </c>
      <c r="V236" s="43">
        <v>78.546999999999997</v>
      </c>
      <c r="W236" s="43">
        <v>60</v>
      </c>
      <c r="X236" s="43">
        <v>441</v>
      </c>
      <c r="Y236" s="43">
        <v>38</v>
      </c>
      <c r="Z236" s="43">
        <v>153</v>
      </c>
      <c r="AA236" s="43">
        <v>2495.2151105720595</v>
      </c>
      <c r="AB236" s="43">
        <v>10552.448147340443</v>
      </c>
    </row>
    <row r="237" spans="1:28" s="7" customFormat="1" ht="15.75" customHeight="1" outlineLevel="2" x14ac:dyDescent="0.25">
      <c r="A237" s="45" t="s">
        <v>383</v>
      </c>
      <c r="B237" s="50" t="s">
        <v>360</v>
      </c>
      <c r="C237" s="47" t="s">
        <v>37</v>
      </c>
      <c r="D237" s="43">
        <v>38.767169289418732</v>
      </c>
      <c r="E237" s="43">
        <v>8.7300001177936791E-7</v>
      </c>
      <c r="F237" s="43">
        <v>338.74402000000003</v>
      </c>
      <c r="G237" s="43">
        <v>165.19</v>
      </c>
      <c r="H237" s="43">
        <v>12.745882903508843</v>
      </c>
      <c r="I237" s="43">
        <v>0</v>
      </c>
      <c r="J237" s="43">
        <v>94.22538876225893</v>
      </c>
      <c r="K237" s="43">
        <v>0</v>
      </c>
      <c r="L237" s="43">
        <v>161.82123859236668</v>
      </c>
      <c r="M237" s="43">
        <v>0</v>
      </c>
      <c r="N237" s="43">
        <v>392.75234265752232</v>
      </c>
      <c r="O237" s="43">
        <v>0</v>
      </c>
      <c r="P237" s="43">
        <v>0</v>
      </c>
      <c r="Q237" s="43">
        <v>106</v>
      </c>
      <c r="R237" s="43">
        <v>230</v>
      </c>
      <c r="S237" s="43">
        <v>198</v>
      </c>
      <c r="T237" s="43">
        <v>421.06697294397452</v>
      </c>
      <c r="U237" s="43">
        <v>18</v>
      </c>
      <c r="V237" s="43">
        <v>65.629400817884942</v>
      </c>
      <c r="W237" s="43">
        <v>60</v>
      </c>
      <c r="X237" s="43">
        <v>165.96184794474595</v>
      </c>
      <c r="Y237" s="43">
        <v>38.000000003799066</v>
      </c>
      <c r="Z237" s="43">
        <v>225.15115110801813</v>
      </c>
      <c r="AA237" s="43">
        <v>585.19000000379913</v>
      </c>
      <c r="AB237" s="43">
        <v>1769.3542257302804</v>
      </c>
    </row>
    <row r="238" spans="1:28" s="7" customFormat="1" ht="15.75" customHeight="1" outlineLevel="2" x14ac:dyDescent="0.25">
      <c r="A238" s="45" t="s">
        <v>384</v>
      </c>
      <c r="B238" s="50" t="s">
        <v>362</v>
      </c>
      <c r="C238" s="47" t="s">
        <v>37</v>
      </c>
      <c r="D238" s="43">
        <v>561.05700000000002</v>
      </c>
      <c r="E238" s="43">
        <v>0</v>
      </c>
      <c r="F238" s="43">
        <v>593.50199999999995</v>
      </c>
      <c r="G238" s="43">
        <v>384.81799999999998</v>
      </c>
      <c r="H238" s="43">
        <v>384.81799999999998</v>
      </c>
      <c r="I238" s="43">
        <v>0</v>
      </c>
      <c r="J238" s="43">
        <v>9.1549999999999994</v>
      </c>
      <c r="K238" s="43">
        <v>0</v>
      </c>
      <c r="L238" s="43">
        <v>0</v>
      </c>
      <c r="M238" s="43">
        <v>0</v>
      </c>
      <c r="N238" s="43">
        <v>0</v>
      </c>
      <c r="O238" s="43">
        <v>0</v>
      </c>
      <c r="P238" s="43">
        <v>0</v>
      </c>
      <c r="Q238" s="43">
        <v>0</v>
      </c>
      <c r="R238" s="43">
        <v>0</v>
      </c>
      <c r="S238" s="43">
        <v>0</v>
      </c>
      <c r="T238" s="43">
        <v>0</v>
      </c>
      <c r="U238" s="43">
        <v>0</v>
      </c>
      <c r="V238" s="43">
        <v>0</v>
      </c>
      <c r="W238" s="43">
        <v>0</v>
      </c>
      <c r="X238" s="43">
        <v>0</v>
      </c>
      <c r="Y238" s="43">
        <v>0</v>
      </c>
      <c r="Z238" s="43">
        <v>0</v>
      </c>
      <c r="AA238" s="43">
        <v>384.81799999999998</v>
      </c>
      <c r="AB238" s="43">
        <v>393.97299999999996</v>
      </c>
    </row>
    <row r="239" spans="1:28" s="7" customFormat="1" ht="15.75" customHeight="1" outlineLevel="2" x14ac:dyDescent="0.25">
      <c r="A239" s="45" t="s">
        <v>385</v>
      </c>
      <c r="B239" s="50" t="s">
        <v>364</v>
      </c>
      <c r="C239" s="47" t="s">
        <v>37</v>
      </c>
      <c r="D239" s="43">
        <v>209.48583071058127</v>
      </c>
      <c r="E239" s="43">
        <v>192.23957000000001</v>
      </c>
      <c r="F239" s="43">
        <v>509.53199999999998</v>
      </c>
      <c r="G239" s="43">
        <v>530.149</v>
      </c>
      <c r="H239" s="43">
        <v>950.76730000000009</v>
      </c>
      <c r="I239" s="43">
        <v>0</v>
      </c>
      <c r="J239" s="43">
        <v>2326.8321326986461</v>
      </c>
      <c r="K239" s="43">
        <v>285.60943614030504</v>
      </c>
      <c r="L239" s="43">
        <v>1491.5212481578058</v>
      </c>
      <c r="M239" s="43">
        <v>179</v>
      </c>
      <c r="N239" s="43">
        <v>825.96163995277095</v>
      </c>
      <c r="O239" s="43">
        <v>530.4486744317544</v>
      </c>
      <c r="P239" s="43">
        <v>2216.1994531241958</v>
      </c>
      <c r="Q239" s="43">
        <v>0</v>
      </c>
      <c r="R239" s="43">
        <v>354</v>
      </c>
      <c r="S239" s="43">
        <v>0</v>
      </c>
      <c r="T239" s="43">
        <v>8.0345475473919645</v>
      </c>
      <c r="U239" s="43">
        <v>0</v>
      </c>
      <c r="V239" s="43">
        <v>12.917599182115053</v>
      </c>
      <c r="W239" s="43">
        <v>0</v>
      </c>
      <c r="X239" s="43">
        <v>275.03815205525405</v>
      </c>
      <c r="Y239" s="43">
        <v>-3.7990685086697339E-9</v>
      </c>
      <c r="Z239" s="43">
        <v>-72.151151108018126</v>
      </c>
      <c r="AA239" s="43">
        <v>1525.2071105682605</v>
      </c>
      <c r="AB239" s="43">
        <v>8389.1209216101615</v>
      </c>
    </row>
    <row r="240" spans="1:28" s="7" customFormat="1" outlineLevel="1" x14ac:dyDescent="0.25">
      <c r="A240" s="45" t="s">
        <v>386</v>
      </c>
      <c r="B240" s="54" t="s">
        <v>241</v>
      </c>
      <c r="C240" s="47" t="s">
        <v>37</v>
      </c>
      <c r="D240" s="43">
        <v>0</v>
      </c>
      <c r="E240" s="43">
        <v>7.4394150000000003</v>
      </c>
      <c r="F240" s="43">
        <v>-6.4990000000000004E-3</v>
      </c>
      <c r="G240" s="43">
        <v>23.539000000000001</v>
      </c>
      <c r="H240" s="43">
        <v>22.876810537933</v>
      </c>
      <c r="I240" s="43">
        <v>35.953631243641205</v>
      </c>
      <c r="J240" s="43">
        <v>16.911992659337969</v>
      </c>
      <c r="K240" s="43">
        <v>0</v>
      </c>
      <c r="L240" s="43">
        <v>3.3E-4</v>
      </c>
      <c r="M240" s="43">
        <v>0</v>
      </c>
      <c r="N240" s="43">
        <v>1.9989999999999999E-3</v>
      </c>
      <c r="O240" s="43">
        <v>3.4605503777163897</v>
      </c>
      <c r="P240" s="43">
        <v>2.6199009555042312</v>
      </c>
      <c r="Q240" s="43">
        <v>0</v>
      </c>
      <c r="R240" s="43">
        <v>0</v>
      </c>
      <c r="S240" s="43">
        <v>38.212347539795225</v>
      </c>
      <c r="T240" s="43">
        <v>13.6812543207887</v>
      </c>
      <c r="U240" s="43">
        <v>118.5625801010947</v>
      </c>
      <c r="V240" s="43">
        <v>27.751425441133499</v>
      </c>
      <c r="W240" s="43">
        <v>89.172659268059206</v>
      </c>
      <c r="X240" s="43">
        <v>0.77134972030384497</v>
      </c>
      <c r="Y240" s="43">
        <v>99.137883206574131</v>
      </c>
      <c r="Z240" s="43">
        <v>38.882358993558498</v>
      </c>
      <c r="AA240" s="43">
        <v>408.03865173688087</v>
      </c>
      <c r="AB240" s="43">
        <v>123.49742162855974</v>
      </c>
    </row>
    <row r="241" spans="1:28" s="7" customFormat="1" outlineLevel="1" x14ac:dyDescent="0.25">
      <c r="A241" s="45" t="s">
        <v>387</v>
      </c>
      <c r="B241" s="54" t="s">
        <v>388</v>
      </c>
      <c r="C241" s="47" t="s">
        <v>37</v>
      </c>
      <c r="D241" s="43">
        <v>1.4997170000000002</v>
      </c>
      <c r="E241" s="43">
        <v>428.57100000000003</v>
      </c>
      <c r="F241" s="43">
        <v>297.14299999999997</v>
      </c>
      <c r="G241" s="43">
        <v>0</v>
      </c>
      <c r="H241" s="43">
        <v>1.4290000000000473</v>
      </c>
      <c r="I241" s="43">
        <v>0</v>
      </c>
      <c r="J241" s="43">
        <v>1.4285699999996833</v>
      </c>
      <c r="K241" s="43">
        <v>0</v>
      </c>
      <c r="L241" s="43">
        <v>7.4505790426115931E-14</v>
      </c>
      <c r="M241" s="43">
        <v>0</v>
      </c>
      <c r="N241" s="43">
        <v>-1.5845571382788748E-13</v>
      </c>
      <c r="O241" s="43">
        <v>-4.4853010194856324E-14</v>
      </c>
      <c r="P241" s="43">
        <v>1.318944953254686E-13</v>
      </c>
      <c r="Q241" s="43">
        <v>0</v>
      </c>
      <c r="R241" s="43">
        <v>0</v>
      </c>
      <c r="S241" s="43">
        <v>0</v>
      </c>
      <c r="T241" s="43">
        <v>5.3290705182007514E-14</v>
      </c>
      <c r="U241" s="43">
        <v>0</v>
      </c>
      <c r="V241" s="43">
        <v>0</v>
      </c>
      <c r="W241" s="43">
        <v>0</v>
      </c>
      <c r="X241" s="43">
        <v>-2.7644553313166398E-14</v>
      </c>
      <c r="Y241" s="43">
        <v>0</v>
      </c>
      <c r="Z241" s="43">
        <v>0</v>
      </c>
      <c r="AA241" s="43">
        <v>-4.4853010194856324E-14</v>
      </c>
      <c r="AB241" s="43">
        <v>2.8575699999998045</v>
      </c>
    </row>
    <row r="242" spans="1:28" s="39" customFormat="1" ht="31.5" x14ac:dyDescent="0.25">
      <c r="A242" s="40" t="s">
        <v>389</v>
      </c>
      <c r="B242" s="41" t="s">
        <v>390</v>
      </c>
      <c r="C242" s="42" t="s">
        <v>37</v>
      </c>
      <c r="D242" s="43">
        <v>184.46715414543951</v>
      </c>
      <c r="E242" s="43">
        <v>365.04716081000879</v>
      </c>
      <c r="F242" s="43">
        <v>596.599388853866</v>
      </c>
      <c r="G242" s="43">
        <v>602.13156713972148</v>
      </c>
      <c r="H242" s="43">
        <v>502.8960873251317</v>
      </c>
      <c r="I242" s="43">
        <v>557.21984880507716</v>
      </c>
      <c r="J242" s="43">
        <v>771.12745025779077</v>
      </c>
      <c r="K242" s="43">
        <v>1106.9667093180115</v>
      </c>
      <c r="L242" s="43">
        <v>923.78428871187134</v>
      </c>
      <c r="M242" s="43">
        <v>461.5994553296805</v>
      </c>
      <c r="N242" s="43">
        <v>756.84336036835248</v>
      </c>
      <c r="O242" s="43">
        <v>463.62193306646896</v>
      </c>
      <c r="P242" s="43">
        <v>705.93794391947631</v>
      </c>
      <c r="Q242" s="43">
        <v>651.54198097449807</v>
      </c>
      <c r="R242" s="43">
        <v>770.48362698887559</v>
      </c>
      <c r="S242" s="43">
        <v>852.81913394454205</v>
      </c>
      <c r="T242" s="43">
        <v>737.75360047268077</v>
      </c>
      <c r="U242" s="43">
        <v>854.05336586668636</v>
      </c>
      <c r="V242" s="43">
        <v>882.70521417501004</v>
      </c>
      <c r="W242" s="43">
        <v>919.15078204248221</v>
      </c>
      <c r="X242" s="43">
        <v>971.99648972842169</v>
      </c>
      <c r="Y242" s="43">
        <v>924.68056622496897</v>
      </c>
      <c r="Z242" s="43">
        <v>1144.7188059049704</v>
      </c>
      <c r="AA242" s="43">
        <v>7393.7853427121372</v>
      </c>
      <c r="AB242" s="43">
        <v>8168.2468678525811</v>
      </c>
    </row>
    <row r="243" spans="1:28" s="39" customFormat="1" ht="31.5" x14ac:dyDescent="0.25">
      <c r="A243" s="40" t="s">
        <v>391</v>
      </c>
      <c r="B243" s="41" t="s">
        <v>392</v>
      </c>
      <c r="C243" s="42" t="s">
        <v>37</v>
      </c>
      <c r="D243" s="43">
        <v>-678.40346036543997</v>
      </c>
      <c r="E243" s="43">
        <v>-372.83155139000996</v>
      </c>
      <c r="F243" s="43">
        <v>-434.34886040752997</v>
      </c>
      <c r="G243" s="43">
        <v>-387.53100000000001</v>
      </c>
      <c r="H243" s="43">
        <v>-431.34068155585601</v>
      </c>
      <c r="I243" s="43">
        <v>-671.45200000000011</v>
      </c>
      <c r="J243" s="43">
        <v>-678.74203663966364</v>
      </c>
      <c r="K243" s="43">
        <v>-565.17520257939998</v>
      </c>
      <c r="L243" s="43">
        <v>-625.81000060999997</v>
      </c>
      <c r="M243" s="43">
        <v>-567.6326605441476</v>
      </c>
      <c r="N243" s="43">
        <v>-604.65056610768545</v>
      </c>
      <c r="O243" s="43">
        <v>-593.44077888340269</v>
      </c>
      <c r="P243" s="43">
        <v>-666.90366251268802</v>
      </c>
      <c r="Q243" s="43">
        <v>-673.30267769658587</v>
      </c>
      <c r="R243" s="43">
        <v>-515.86132388005456</v>
      </c>
      <c r="S243" s="43">
        <v>-964.33724301271513</v>
      </c>
      <c r="T243" s="43">
        <v>-444.6396335590012</v>
      </c>
      <c r="U243" s="43">
        <v>-930.56975541847771</v>
      </c>
      <c r="V243" s="43">
        <v>-1333.0588921360722</v>
      </c>
      <c r="W243" s="43">
        <v>-895.01283862274113</v>
      </c>
      <c r="X243" s="43">
        <v>-1280.618365672143</v>
      </c>
      <c r="Y243" s="43">
        <v>-990.10716155692285</v>
      </c>
      <c r="Z243" s="43">
        <v>-1388.6339534187878</v>
      </c>
      <c r="AA243" s="43">
        <v>-7238.5613183143932</v>
      </c>
      <c r="AB243" s="43">
        <v>-7970.259116091951</v>
      </c>
    </row>
    <row r="244" spans="1:28" s="60" customFormat="1" outlineLevel="1" x14ac:dyDescent="0.25">
      <c r="A244" s="57" t="s">
        <v>393</v>
      </c>
      <c r="B244" s="58" t="s">
        <v>394</v>
      </c>
      <c r="C244" s="59" t="s">
        <v>37</v>
      </c>
      <c r="D244" s="43">
        <v>-676.61328855544002</v>
      </c>
      <c r="E244" s="43">
        <v>-371.52838162000006</v>
      </c>
      <c r="F244" s="43">
        <v>-432.25364894000006</v>
      </c>
      <c r="G244" s="43">
        <v>-387.53100000000001</v>
      </c>
      <c r="H244" s="43">
        <v>-431.34074633000006</v>
      </c>
      <c r="I244" s="43">
        <v>-671.45200000000011</v>
      </c>
      <c r="J244" s="43">
        <v>-685.04163026000037</v>
      </c>
      <c r="K244" s="43">
        <v>-572.10720257999992</v>
      </c>
      <c r="L244" s="43">
        <v>-636.48000060999993</v>
      </c>
      <c r="M244" s="43">
        <v>-642.63226409999993</v>
      </c>
      <c r="N244" s="43">
        <v>-639.6672470967676</v>
      </c>
      <c r="O244" s="43">
        <v>-736.63854158000004</v>
      </c>
      <c r="P244" s="43">
        <v>-742.17564286268805</v>
      </c>
      <c r="Q244" s="43">
        <v>-914.04783816999986</v>
      </c>
      <c r="R244" s="43">
        <v>-722.25077039749794</v>
      </c>
      <c r="S244" s="43">
        <v>-1203.0954057400002</v>
      </c>
      <c r="T244" s="43">
        <v>-445.00663355900122</v>
      </c>
      <c r="U244" s="43">
        <v>-1167.6317490799997</v>
      </c>
      <c r="V244" s="43">
        <v>-1339.9514312600004</v>
      </c>
      <c r="W244" s="43">
        <v>-1129.2487151500002</v>
      </c>
      <c r="X244" s="43">
        <v>-1294.0367839199994</v>
      </c>
      <c r="Y244" s="43">
        <v>-1231.3701143799997</v>
      </c>
      <c r="Z244" s="43">
        <v>-1396.3580419689999</v>
      </c>
      <c r="AA244" s="43">
        <v>-8655.7548307800007</v>
      </c>
      <c r="AB244" s="43">
        <v>-8332.3089282649562</v>
      </c>
    </row>
    <row r="245" spans="1:28" s="60" customFormat="1" outlineLevel="1" x14ac:dyDescent="0.25">
      <c r="A245" s="57" t="s">
        <v>395</v>
      </c>
      <c r="B245" s="58" t="s">
        <v>396</v>
      </c>
      <c r="C245" s="59" t="s">
        <v>37</v>
      </c>
      <c r="D245" s="43">
        <v>-1.7901718099999713</v>
      </c>
      <c r="E245" s="43">
        <v>-1.3031697700098763</v>
      </c>
      <c r="F245" s="43">
        <v>-2.09521146752992</v>
      </c>
      <c r="G245" s="43">
        <v>0</v>
      </c>
      <c r="H245" s="43">
        <v>6.4774144050261384E-5</v>
      </c>
      <c r="I245" s="43">
        <v>0</v>
      </c>
      <c r="J245" s="43">
        <v>6.299593620336692</v>
      </c>
      <c r="K245" s="43">
        <v>6.9320000005999258</v>
      </c>
      <c r="L245" s="43">
        <v>10.67</v>
      </c>
      <c r="M245" s="43">
        <v>74.999603555852374</v>
      </c>
      <c r="N245" s="43">
        <v>35.016680989082197</v>
      </c>
      <c r="O245" s="43">
        <v>143.19776269659738</v>
      </c>
      <c r="P245" s="43">
        <v>75.271980349999993</v>
      </c>
      <c r="Q245" s="43">
        <v>240.74516047341399</v>
      </c>
      <c r="R245" s="43">
        <v>206.38944651744336</v>
      </c>
      <c r="S245" s="43">
        <v>238.758162727285</v>
      </c>
      <c r="T245" s="43">
        <v>0.36700000000001864</v>
      </c>
      <c r="U245" s="43">
        <v>237.061993661522</v>
      </c>
      <c r="V245" s="43">
        <v>6.8925391239281462</v>
      </c>
      <c r="W245" s="43">
        <v>234.23587652725902</v>
      </c>
      <c r="X245" s="43">
        <v>13.418418247856309</v>
      </c>
      <c r="Y245" s="43">
        <v>241.26295282307677</v>
      </c>
      <c r="Z245" s="43">
        <v>7.724088550212092</v>
      </c>
      <c r="AA245" s="43">
        <v>1417.1935124656065</v>
      </c>
      <c r="AB245" s="43">
        <v>362.04981217300286</v>
      </c>
    </row>
    <row r="246" spans="1:28" s="39" customFormat="1" ht="31.5" x14ac:dyDescent="0.25">
      <c r="A246" s="40" t="s">
        <v>397</v>
      </c>
      <c r="B246" s="41" t="s">
        <v>398</v>
      </c>
      <c r="C246" s="42" t="s">
        <v>37</v>
      </c>
      <c r="D246" s="43">
        <v>453.86135599999977</v>
      </c>
      <c r="E246" s="43">
        <v>79.047933127000078</v>
      </c>
      <c r="F246" s="43">
        <v>-160.94251815176972</v>
      </c>
      <c r="G246" s="43">
        <v>-181.77915000000019</v>
      </c>
      <c r="H246" s="43">
        <v>-23.197962949112707</v>
      </c>
      <c r="I246" s="43">
        <v>97.701537902102672</v>
      </c>
      <c r="J246" s="43">
        <v>-106.69883391786061</v>
      </c>
      <c r="K246" s="43">
        <v>4.3802671709503329</v>
      </c>
      <c r="L246" s="43">
        <v>-157.25983783911033</v>
      </c>
      <c r="M246" s="43">
        <v>122.45012480000003</v>
      </c>
      <c r="N246" s="43">
        <v>-387.99749534068252</v>
      </c>
      <c r="O246" s="43">
        <v>130.28359729030359</v>
      </c>
      <c r="P246" s="43">
        <v>53.632207068650587</v>
      </c>
      <c r="Q246" s="43">
        <v>46.949485570000014</v>
      </c>
      <c r="R246" s="43">
        <v>-225.90422968000001</v>
      </c>
      <c r="S246" s="43">
        <v>131.12387986020485</v>
      </c>
      <c r="T246" s="43">
        <v>-287.55793625215529</v>
      </c>
      <c r="U246" s="43">
        <v>99.27905780890535</v>
      </c>
      <c r="V246" s="43">
        <v>446.0617537388664</v>
      </c>
      <c r="W246" s="43">
        <v>-14.760537138059192</v>
      </c>
      <c r="X246" s="43">
        <v>306.73118583969614</v>
      </c>
      <c r="Y246" s="43">
        <v>77.630598430347916</v>
      </c>
      <c r="Z246" s="43">
        <v>245.76951426644149</v>
      </c>
      <c r="AA246" s="43">
        <v>513.25886169475541</v>
      </c>
      <c r="AB246" s="43">
        <v>-136.42163506526686</v>
      </c>
    </row>
    <row r="247" spans="1:28" s="60" customFormat="1" outlineLevel="1" x14ac:dyDescent="0.25">
      <c r="A247" s="57" t="s">
        <v>399</v>
      </c>
      <c r="B247" s="58" t="s">
        <v>400</v>
      </c>
      <c r="C247" s="59" t="s">
        <v>37</v>
      </c>
      <c r="D247" s="43">
        <v>454.52599999999984</v>
      </c>
      <c r="E247" s="43">
        <v>509.633429127</v>
      </c>
      <c r="F247" s="43">
        <v>-338.74401999999986</v>
      </c>
      <c r="G247" s="43">
        <v>-165.19000000000017</v>
      </c>
      <c r="H247" s="43">
        <v>-12.745882903509028</v>
      </c>
      <c r="I247" s="43">
        <v>129.44999999999999</v>
      </c>
      <c r="J247" s="43">
        <v>-94.225388762258717</v>
      </c>
      <c r="K247" s="43">
        <v>4.2601707644962516E-4</v>
      </c>
      <c r="L247" s="43">
        <v>-161.82123859236663</v>
      </c>
      <c r="M247" s="43">
        <v>118</v>
      </c>
      <c r="N247" s="43">
        <v>-392.75234265752226</v>
      </c>
      <c r="O247" s="43">
        <v>129.72823505045551</v>
      </c>
      <c r="P247" s="43">
        <v>52.520026104043609</v>
      </c>
      <c r="Q247" s="43">
        <v>42.923540840000044</v>
      </c>
      <c r="R247" s="43">
        <v>-230</v>
      </c>
      <c r="S247" s="43">
        <v>165.25050841000001</v>
      </c>
      <c r="T247" s="43">
        <v>-278.1015204913665</v>
      </c>
      <c r="U247" s="43">
        <v>213.69614467000002</v>
      </c>
      <c r="V247" s="43">
        <v>469.45299999999997</v>
      </c>
      <c r="W247" s="43">
        <v>70.206854630000009</v>
      </c>
      <c r="X247" s="43">
        <v>303</v>
      </c>
      <c r="Y247" s="43">
        <v>172.50257798620081</v>
      </c>
      <c r="Z247" s="43">
        <v>280</v>
      </c>
      <c r="AA247" s="43">
        <v>876.56828760373264</v>
      </c>
      <c r="AB247" s="43">
        <v>-64.673347302979437</v>
      </c>
    </row>
    <row r="248" spans="1:28" s="60" customFormat="1" outlineLevel="1" x14ac:dyDescent="0.25">
      <c r="A248" s="57" t="s">
        <v>401</v>
      </c>
      <c r="B248" s="58" t="s">
        <v>402</v>
      </c>
      <c r="C248" s="59" t="s">
        <v>37</v>
      </c>
      <c r="D248" s="43">
        <v>-0.66464400000006663</v>
      </c>
      <c r="E248" s="43">
        <v>-430.58549599999992</v>
      </c>
      <c r="F248" s="43">
        <v>177.80150184823015</v>
      </c>
      <c r="G248" s="43">
        <v>-16.589150000000018</v>
      </c>
      <c r="H248" s="43">
        <v>-10.45208004560368</v>
      </c>
      <c r="I248" s="43">
        <v>-31.74846209789731</v>
      </c>
      <c r="J248" s="43">
        <v>-12.473445155601894</v>
      </c>
      <c r="K248" s="43">
        <v>4.3798411538738833</v>
      </c>
      <c r="L248" s="43">
        <v>4.5614007532562937</v>
      </c>
      <c r="M248" s="43">
        <v>4.450124800000026</v>
      </c>
      <c r="N248" s="43">
        <v>4.7548473168397623</v>
      </c>
      <c r="O248" s="43">
        <v>0.55536223984807975</v>
      </c>
      <c r="P248" s="43">
        <v>1.1121809646069778</v>
      </c>
      <c r="Q248" s="43">
        <v>4.0259447299999715</v>
      </c>
      <c r="R248" s="43">
        <v>4.0957703199999855</v>
      </c>
      <c r="S248" s="43">
        <v>-34.126628549795171</v>
      </c>
      <c r="T248" s="43">
        <v>-9.456415760788758</v>
      </c>
      <c r="U248" s="43">
        <v>-114.41708686109467</v>
      </c>
      <c r="V248" s="43">
        <v>-23.391246261133574</v>
      </c>
      <c r="W248" s="43">
        <v>-84.967391768059201</v>
      </c>
      <c r="X248" s="43">
        <v>3.7311858396961384</v>
      </c>
      <c r="Y248" s="43">
        <v>-94.871979555852889</v>
      </c>
      <c r="Z248" s="43">
        <v>-34.23048573355851</v>
      </c>
      <c r="AA248" s="43">
        <v>-363.30942590897729</v>
      </c>
      <c r="AB248" s="43">
        <v>-71.748287762287262</v>
      </c>
    </row>
    <row r="249" spans="1:28" s="39" customFormat="1" x14ac:dyDescent="0.25">
      <c r="A249" s="40" t="s">
        <v>403</v>
      </c>
      <c r="B249" s="41" t="s">
        <v>404</v>
      </c>
      <c r="C249" s="42" t="s">
        <v>37</v>
      </c>
      <c r="D249" s="43">
        <v>27.978950000000001</v>
      </c>
      <c r="E249" s="43">
        <v>-38.35154</v>
      </c>
      <c r="F249" s="43">
        <v>-32.01623</v>
      </c>
      <c r="G249" s="43">
        <v>0</v>
      </c>
      <c r="H249" s="43">
        <v>-26.638960000000001</v>
      </c>
      <c r="I249" s="43">
        <v>0</v>
      </c>
      <c r="J249" s="43">
        <v>0</v>
      </c>
      <c r="K249" s="43">
        <v>-546.7702969457805</v>
      </c>
      <c r="L249" s="43">
        <v>-150.32345556992146</v>
      </c>
      <c r="M249" s="43">
        <v>0</v>
      </c>
      <c r="N249" s="43">
        <v>249.10798921849621</v>
      </c>
      <c r="O249" s="43">
        <v>0</v>
      </c>
      <c r="P249" s="43">
        <v>-98.784533700000026</v>
      </c>
      <c r="Q249" s="43">
        <v>0</v>
      </c>
      <c r="R249" s="43">
        <v>0</v>
      </c>
      <c r="S249" s="43">
        <v>0</v>
      </c>
      <c r="T249" s="43">
        <v>0</v>
      </c>
      <c r="U249" s="43">
        <v>0</v>
      </c>
      <c r="V249" s="43">
        <v>0</v>
      </c>
      <c r="W249" s="43">
        <v>0</v>
      </c>
      <c r="X249" s="43">
        <v>0</v>
      </c>
      <c r="Y249" s="43">
        <v>0</v>
      </c>
      <c r="Z249" s="43">
        <v>0</v>
      </c>
      <c r="AA249" s="43">
        <v>-546.7702969457805</v>
      </c>
      <c r="AB249" s="43">
        <v>-26.638960051425272</v>
      </c>
    </row>
    <row r="250" spans="1:28" s="39" customFormat="1" ht="31.5" x14ac:dyDescent="0.25">
      <c r="A250" s="40" t="s">
        <v>405</v>
      </c>
      <c r="B250" s="41" t="s">
        <v>406</v>
      </c>
      <c r="C250" s="42" t="s">
        <v>37</v>
      </c>
      <c r="D250" s="43">
        <v>-12.096000220000686</v>
      </c>
      <c r="E250" s="43">
        <v>32.912002546998906</v>
      </c>
      <c r="F250" s="43">
        <v>-30.708219705433685</v>
      </c>
      <c r="G250" s="43">
        <v>32.821417139721291</v>
      </c>
      <c r="H250" s="43">
        <v>21.718482820162986</v>
      </c>
      <c r="I250" s="43">
        <v>-16.530613292820277</v>
      </c>
      <c r="J250" s="43">
        <v>-14.31342029973348</v>
      </c>
      <c r="K250" s="43">
        <v>-0.59852303621869396</v>
      </c>
      <c r="L250" s="43">
        <v>-9.6090053071604302</v>
      </c>
      <c r="M250" s="43">
        <v>16.416919585532924</v>
      </c>
      <c r="N250" s="43">
        <v>13.303288138480724</v>
      </c>
      <c r="O250" s="43">
        <v>0.46475147336985856</v>
      </c>
      <c r="P250" s="43">
        <v>-6.1180452245611434</v>
      </c>
      <c r="Q250" s="43">
        <v>25.188788847912214</v>
      </c>
      <c r="R250" s="43">
        <v>28.718073428821015</v>
      </c>
      <c r="S250" s="43">
        <v>19.605770792031763</v>
      </c>
      <c r="T250" s="43">
        <v>5.5560306615242894</v>
      </c>
      <c r="U250" s="43">
        <v>22.762668257114001</v>
      </c>
      <c r="V250" s="43">
        <v>-4.2919242221958029</v>
      </c>
      <c r="W250" s="43">
        <v>9.3774062816818855</v>
      </c>
      <c r="X250" s="43">
        <v>-1.8906901040251682</v>
      </c>
      <c r="Y250" s="43">
        <v>12.20400309839404</v>
      </c>
      <c r="Z250" s="43">
        <v>1.8543667526241165</v>
      </c>
      <c r="AA250" s="43">
        <v>121.712589146719</v>
      </c>
      <c r="AB250" s="43">
        <v>34.92715664393711</v>
      </c>
    </row>
    <row r="251" spans="1:28" s="39" customFormat="1" x14ac:dyDescent="0.25">
      <c r="A251" s="40" t="s">
        <v>407</v>
      </c>
      <c r="B251" s="41" t="s">
        <v>408</v>
      </c>
      <c r="C251" s="42" t="s">
        <v>37</v>
      </c>
      <c r="D251" s="43">
        <v>12.096</v>
      </c>
      <c r="E251" s="43">
        <v>0</v>
      </c>
      <c r="F251" s="43">
        <v>32.912999999999997</v>
      </c>
      <c r="G251" s="43">
        <v>2.2043396099982782</v>
      </c>
      <c r="H251" s="43">
        <v>2.2040018936301089</v>
      </c>
      <c r="I251" s="43">
        <v>35.025756749720315</v>
      </c>
      <c r="J251" s="43">
        <v>23.922399999999996</v>
      </c>
      <c r="K251" s="43">
        <v>9.6089797002647277</v>
      </c>
      <c r="L251" s="43">
        <v>9.6089797002665165</v>
      </c>
      <c r="M251" s="43">
        <v>-2.5606893913732165E-5</v>
      </c>
      <c r="N251" s="43">
        <v>-2.5606893913732165E-5</v>
      </c>
      <c r="O251" s="43">
        <v>13.30326253158681</v>
      </c>
      <c r="P251" s="43">
        <v>13.30326253158681</v>
      </c>
      <c r="Q251" s="43">
        <v>13.768014004956669</v>
      </c>
      <c r="R251" s="43">
        <v>7.1852173070256669</v>
      </c>
      <c r="S251" s="43">
        <v>38.956802852868883</v>
      </c>
      <c r="T251" s="43">
        <v>35.903290735846682</v>
      </c>
      <c r="U251" s="43">
        <v>58.562573644900645</v>
      </c>
      <c r="V251" s="43">
        <v>41.459321397370971</v>
      </c>
      <c r="W251" s="43">
        <v>81.325241902014653</v>
      </c>
      <c r="X251" s="43">
        <v>37.167397175175168</v>
      </c>
      <c r="Y251" s="43">
        <v>90.702648183696539</v>
      </c>
      <c r="Z251" s="43">
        <v>35.27670707115</v>
      </c>
      <c r="AA251" s="42" t="s">
        <v>42</v>
      </c>
      <c r="AB251" s="42" t="s">
        <v>42</v>
      </c>
    </row>
    <row r="252" spans="1:28" s="39" customFormat="1" x14ac:dyDescent="0.25">
      <c r="A252" s="40" t="s">
        <v>409</v>
      </c>
      <c r="B252" s="41" t="s">
        <v>410</v>
      </c>
      <c r="C252" s="42" t="s">
        <v>37</v>
      </c>
      <c r="D252" s="43">
        <v>-2.2000068611305323E-7</v>
      </c>
      <c r="E252" s="43">
        <v>32.912002546998906</v>
      </c>
      <c r="F252" s="43">
        <v>2.2047802945663122</v>
      </c>
      <c r="G252" s="43">
        <v>35.025756749719569</v>
      </c>
      <c r="H252" s="43">
        <v>23.922484713793096</v>
      </c>
      <c r="I252" s="43">
        <v>18.495143456900038</v>
      </c>
      <c r="J252" s="43">
        <v>9.6089797002665165</v>
      </c>
      <c r="K252" s="43">
        <v>9.0104566640460337</v>
      </c>
      <c r="L252" s="43">
        <v>-2.5606893913732165E-5</v>
      </c>
      <c r="M252" s="43">
        <v>16.41689397863901</v>
      </c>
      <c r="N252" s="43">
        <v>13.30326253158681</v>
      </c>
      <c r="O252" s="43">
        <v>13.768014004956669</v>
      </c>
      <c r="P252" s="43">
        <v>7.1852173070256669</v>
      </c>
      <c r="Q252" s="43">
        <v>38.956802852868883</v>
      </c>
      <c r="R252" s="43">
        <v>35.903290735846682</v>
      </c>
      <c r="S252" s="43">
        <v>58.562573644900645</v>
      </c>
      <c r="T252" s="43">
        <v>41.459321397370971</v>
      </c>
      <c r="U252" s="43">
        <v>81.325241902014653</v>
      </c>
      <c r="V252" s="43">
        <v>37.167397175175168</v>
      </c>
      <c r="W252" s="43">
        <v>90.702648183696539</v>
      </c>
      <c r="X252" s="43">
        <v>35.27670707115</v>
      </c>
      <c r="Y252" s="43">
        <v>102.90665128209058</v>
      </c>
      <c r="Z252" s="43">
        <v>37.131073823774116</v>
      </c>
      <c r="AA252" s="42" t="s">
        <v>42</v>
      </c>
      <c r="AB252" s="42" t="s">
        <v>42</v>
      </c>
    </row>
    <row r="253" spans="1:28" s="39" customFormat="1" x14ac:dyDescent="0.25">
      <c r="A253" s="40" t="s">
        <v>411</v>
      </c>
      <c r="B253" s="41" t="s">
        <v>129</v>
      </c>
      <c r="C253" s="42" t="s">
        <v>42</v>
      </c>
      <c r="D253" s="43" t="s">
        <v>42</v>
      </c>
      <c r="E253" s="43" t="s">
        <v>42</v>
      </c>
      <c r="F253" s="43" t="s">
        <v>42</v>
      </c>
      <c r="G253" s="43" t="s">
        <v>42</v>
      </c>
      <c r="H253" s="43" t="s">
        <v>42</v>
      </c>
      <c r="I253" s="43" t="s">
        <v>42</v>
      </c>
      <c r="J253" s="43" t="s">
        <v>42</v>
      </c>
      <c r="K253" s="43" t="s">
        <v>42</v>
      </c>
      <c r="L253" s="43" t="s">
        <v>42</v>
      </c>
      <c r="M253" s="43" t="s">
        <v>42</v>
      </c>
      <c r="N253" s="43" t="s">
        <v>42</v>
      </c>
      <c r="O253" s="43" t="s">
        <v>42</v>
      </c>
      <c r="P253" s="43" t="s">
        <v>42</v>
      </c>
      <c r="Q253" s="43" t="s">
        <v>42</v>
      </c>
      <c r="R253" s="43" t="s">
        <v>42</v>
      </c>
      <c r="S253" s="43" t="s">
        <v>42</v>
      </c>
      <c r="T253" s="43" t="s">
        <v>42</v>
      </c>
      <c r="U253" s="43" t="s">
        <v>42</v>
      </c>
      <c r="V253" s="43" t="s">
        <v>42</v>
      </c>
      <c r="W253" s="43" t="s">
        <v>42</v>
      </c>
      <c r="X253" s="43" t="s">
        <v>42</v>
      </c>
      <c r="Y253" s="43" t="s">
        <v>42</v>
      </c>
      <c r="Z253" s="43" t="s">
        <v>42</v>
      </c>
      <c r="AA253" s="43" t="s">
        <v>42</v>
      </c>
      <c r="AB253" s="43" t="s">
        <v>42</v>
      </c>
    </row>
    <row r="254" spans="1:28" s="7" customFormat="1" x14ac:dyDescent="0.25">
      <c r="A254" s="40" t="s">
        <v>412</v>
      </c>
      <c r="B254" s="51" t="s">
        <v>413</v>
      </c>
      <c r="C254" s="42" t="s">
        <v>37</v>
      </c>
      <c r="D254" s="43">
        <v>371.22517972800017</v>
      </c>
      <c r="E254" s="43">
        <v>536.8853079452</v>
      </c>
      <c r="F254" s="43">
        <v>555.90399808999996</v>
      </c>
      <c r="G254" s="43">
        <v>567.2446805420185</v>
      </c>
      <c r="H254" s="43">
        <v>549.1404107571235</v>
      </c>
      <c r="I254" s="43">
        <v>625.70338488281789</v>
      </c>
      <c r="J254" s="43">
        <v>411.93360283911704</v>
      </c>
      <c r="K254" s="43">
        <v>435.09461624798735</v>
      </c>
      <c r="L254" s="43">
        <v>395.07329035876143</v>
      </c>
      <c r="M254" s="43">
        <v>405.04884971362623</v>
      </c>
      <c r="N254" s="43">
        <v>391.35137668374449</v>
      </c>
      <c r="O254" s="43">
        <v>402.48042563816438</v>
      </c>
      <c r="P254" s="43">
        <v>352.08823150465901</v>
      </c>
      <c r="Q254" s="43">
        <v>401.82566782459929</v>
      </c>
      <c r="R254" s="43">
        <v>285.76968934464651</v>
      </c>
      <c r="S254" s="43">
        <v>380.33729160059926</v>
      </c>
      <c r="T254" s="43">
        <v>278.90481457464699</v>
      </c>
      <c r="U254" s="43">
        <v>377.62772500059924</v>
      </c>
      <c r="V254" s="43">
        <v>279.45438191548544</v>
      </c>
      <c r="W254" s="43">
        <v>377.6277250006047</v>
      </c>
      <c r="X254" s="43">
        <v>279.05805055464697</v>
      </c>
      <c r="Y254" s="43">
        <v>363.62495898989181</v>
      </c>
      <c r="Z254" s="43">
        <v>279.05805055464697</v>
      </c>
      <c r="AA254" s="42" t="s">
        <v>42</v>
      </c>
      <c r="AB254" s="42" t="s">
        <v>42</v>
      </c>
    </row>
    <row r="255" spans="1:28" s="7" customFormat="1" ht="31.5" customHeight="1" outlineLevel="1" x14ac:dyDescent="0.25">
      <c r="A255" s="45" t="s">
        <v>414</v>
      </c>
      <c r="B255" s="50" t="s">
        <v>415</v>
      </c>
      <c r="C255" s="47" t="s">
        <v>37</v>
      </c>
      <c r="D255" s="43">
        <v>0</v>
      </c>
      <c r="E255" s="43">
        <v>0</v>
      </c>
      <c r="F255" s="43">
        <v>0</v>
      </c>
      <c r="G255" s="43">
        <v>0</v>
      </c>
      <c r="H255" s="43">
        <v>0</v>
      </c>
      <c r="I255" s="43">
        <v>0</v>
      </c>
      <c r="J255" s="43">
        <v>0</v>
      </c>
      <c r="K255" s="43">
        <v>0</v>
      </c>
      <c r="L255" s="43">
        <v>0</v>
      </c>
      <c r="M255" s="43">
        <v>0</v>
      </c>
      <c r="N255" s="43">
        <v>0</v>
      </c>
      <c r="O255" s="43">
        <v>0</v>
      </c>
      <c r="P255" s="43">
        <v>0</v>
      </c>
      <c r="Q255" s="43">
        <v>0</v>
      </c>
      <c r="R255" s="43">
        <v>0</v>
      </c>
      <c r="S255" s="43">
        <v>0</v>
      </c>
      <c r="T255" s="43">
        <v>0</v>
      </c>
      <c r="U255" s="43">
        <v>0</v>
      </c>
      <c r="V255" s="43">
        <v>0</v>
      </c>
      <c r="W255" s="43">
        <v>0</v>
      </c>
      <c r="X255" s="43">
        <v>0</v>
      </c>
      <c r="Y255" s="43">
        <v>0</v>
      </c>
      <c r="Z255" s="43">
        <v>0</v>
      </c>
      <c r="AA255" s="42" t="s">
        <v>42</v>
      </c>
      <c r="AB255" s="42" t="s">
        <v>42</v>
      </c>
    </row>
    <row r="256" spans="1:28" s="7" customFormat="1" ht="15.75" customHeight="1" outlineLevel="2" x14ac:dyDescent="0.25">
      <c r="A256" s="45" t="s">
        <v>416</v>
      </c>
      <c r="B256" s="52" t="s">
        <v>417</v>
      </c>
      <c r="C256" s="47" t="s">
        <v>37</v>
      </c>
      <c r="D256" s="43">
        <v>0</v>
      </c>
      <c r="E256" s="43">
        <v>0</v>
      </c>
      <c r="F256" s="43">
        <v>0</v>
      </c>
      <c r="G256" s="43">
        <v>0</v>
      </c>
      <c r="H256" s="43">
        <v>0</v>
      </c>
      <c r="I256" s="43">
        <v>0</v>
      </c>
      <c r="J256" s="43">
        <v>0</v>
      </c>
      <c r="K256" s="43">
        <v>0</v>
      </c>
      <c r="L256" s="43">
        <v>0</v>
      </c>
      <c r="M256" s="43">
        <v>0</v>
      </c>
      <c r="N256" s="43">
        <v>0</v>
      </c>
      <c r="O256" s="43">
        <v>0</v>
      </c>
      <c r="P256" s="43">
        <v>0</v>
      </c>
      <c r="Q256" s="43">
        <v>0</v>
      </c>
      <c r="R256" s="43">
        <v>0</v>
      </c>
      <c r="S256" s="43">
        <v>0</v>
      </c>
      <c r="T256" s="43">
        <v>0</v>
      </c>
      <c r="U256" s="43">
        <v>0</v>
      </c>
      <c r="V256" s="43">
        <v>0</v>
      </c>
      <c r="W256" s="43">
        <v>0</v>
      </c>
      <c r="X256" s="43">
        <v>0</v>
      </c>
      <c r="Y256" s="43">
        <v>0</v>
      </c>
      <c r="Z256" s="43">
        <v>0</v>
      </c>
      <c r="AA256" s="42" t="s">
        <v>42</v>
      </c>
      <c r="AB256" s="42" t="s">
        <v>42</v>
      </c>
    </row>
    <row r="257" spans="1:28" s="7" customFormat="1" ht="31.5" customHeight="1" outlineLevel="2" x14ac:dyDescent="0.25">
      <c r="A257" s="45" t="s">
        <v>418</v>
      </c>
      <c r="B257" s="52" t="s">
        <v>419</v>
      </c>
      <c r="C257" s="47" t="s">
        <v>37</v>
      </c>
      <c r="D257" s="43">
        <f t="shared" ref="D257:M257" si="7">IF(D$20="Факт",IF(LEFT(C$19,4)="2019","-",0),IF(D$20="Утвержденный план",0,"-"))</f>
        <v>0</v>
      </c>
      <c r="E257" s="43">
        <f t="shared" si="7"/>
        <v>0</v>
      </c>
      <c r="F257" s="43">
        <f t="shared" si="7"/>
        <v>0</v>
      </c>
      <c r="G257" s="43">
        <f t="shared" si="7"/>
        <v>0</v>
      </c>
      <c r="H257" s="43">
        <f t="shared" si="7"/>
        <v>0</v>
      </c>
      <c r="I257" s="43">
        <f t="shared" si="7"/>
        <v>0</v>
      </c>
      <c r="J257" s="43">
        <f t="shared" si="7"/>
        <v>0</v>
      </c>
      <c r="K257" s="43">
        <f t="shared" si="7"/>
        <v>0</v>
      </c>
      <c r="L257" s="43">
        <f t="shared" si="7"/>
        <v>0</v>
      </c>
      <c r="M257" s="43">
        <f t="shared" si="7"/>
        <v>0</v>
      </c>
      <c r="N257" s="43" t="s">
        <v>42</v>
      </c>
      <c r="O257" s="43" t="s">
        <v>42</v>
      </c>
      <c r="P257" s="43" t="s">
        <v>42</v>
      </c>
      <c r="Q257" s="43" t="s">
        <v>42</v>
      </c>
      <c r="R257" s="43" t="s">
        <v>42</v>
      </c>
      <c r="S257" s="43" t="s">
        <v>42</v>
      </c>
      <c r="T257" s="43" t="s">
        <v>42</v>
      </c>
      <c r="U257" s="43" t="s">
        <v>42</v>
      </c>
      <c r="V257" s="43" t="s">
        <v>42</v>
      </c>
      <c r="W257" s="43" t="s">
        <v>42</v>
      </c>
      <c r="X257" s="43" t="s">
        <v>42</v>
      </c>
      <c r="Y257" s="43" t="s">
        <v>42</v>
      </c>
      <c r="Z257" s="43" t="s">
        <v>42</v>
      </c>
      <c r="AA257" s="43" t="s">
        <v>42</v>
      </c>
      <c r="AB257" s="43" t="s">
        <v>42</v>
      </c>
    </row>
    <row r="258" spans="1:28" s="7" customFormat="1" ht="15.75" customHeight="1" outlineLevel="2" x14ac:dyDescent="0.25">
      <c r="A258" s="45" t="s">
        <v>420</v>
      </c>
      <c r="B258" s="53" t="s">
        <v>417</v>
      </c>
      <c r="C258" s="47" t="s">
        <v>37</v>
      </c>
      <c r="D258" s="43">
        <v>0</v>
      </c>
      <c r="E258" s="43">
        <v>0</v>
      </c>
      <c r="F258" s="43">
        <v>0</v>
      </c>
      <c r="G258" s="43">
        <v>0</v>
      </c>
      <c r="H258" s="43">
        <v>0</v>
      </c>
      <c r="I258" s="43">
        <v>0</v>
      </c>
      <c r="J258" s="43">
        <v>0</v>
      </c>
      <c r="K258" s="43">
        <v>0</v>
      </c>
      <c r="L258" s="43">
        <v>0</v>
      </c>
      <c r="M258" s="43">
        <v>0</v>
      </c>
      <c r="N258" s="43">
        <v>0</v>
      </c>
      <c r="O258" s="43">
        <v>0</v>
      </c>
      <c r="P258" s="43" t="s">
        <v>42</v>
      </c>
      <c r="Q258" s="43">
        <v>0</v>
      </c>
      <c r="R258" s="43" t="s">
        <v>42</v>
      </c>
      <c r="S258" s="43">
        <v>0</v>
      </c>
      <c r="T258" s="43" t="s">
        <v>42</v>
      </c>
      <c r="U258" s="43">
        <v>0</v>
      </c>
      <c r="V258" s="43" t="s">
        <v>42</v>
      </c>
      <c r="W258" s="43">
        <v>0</v>
      </c>
      <c r="X258" s="43" t="s">
        <v>42</v>
      </c>
      <c r="Y258" s="43">
        <v>0</v>
      </c>
      <c r="Z258" s="43" t="s">
        <v>42</v>
      </c>
      <c r="AA258" s="42" t="s">
        <v>42</v>
      </c>
      <c r="AB258" s="42" t="s">
        <v>42</v>
      </c>
    </row>
    <row r="259" spans="1:28" s="7" customFormat="1" ht="31.5" customHeight="1" outlineLevel="2" x14ac:dyDescent="0.25">
      <c r="A259" s="45" t="s">
        <v>421</v>
      </c>
      <c r="B259" s="52" t="s">
        <v>44</v>
      </c>
      <c r="C259" s="47" t="s">
        <v>37</v>
      </c>
      <c r="D259" s="43">
        <f t="shared" ref="D259:M259" si="8">IF(D$20="Факт",IF(LEFT(C$19,4)="2019","-",0),IF(D$20="Утвержденный план",0,"-"))</f>
        <v>0</v>
      </c>
      <c r="E259" s="43">
        <f t="shared" si="8"/>
        <v>0</v>
      </c>
      <c r="F259" s="43">
        <f t="shared" si="8"/>
        <v>0</v>
      </c>
      <c r="G259" s="43">
        <f t="shared" si="8"/>
        <v>0</v>
      </c>
      <c r="H259" s="43">
        <f t="shared" si="8"/>
        <v>0</v>
      </c>
      <c r="I259" s="43">
        <f t="shared" si="8"/>
        <v>0</v>
      </c>
      <c r="J259" s="43">
        <f t="shared" si="8"/>
        <v>0</v>
      </c>
      <c r="K259" s="43">
        <f t="shared" si="8"/>
        <v>0</v>
      </c>
      <c r="L259" s="43">
        <f t="shared" si="8"/>
        <v>0</v>
      </c>
      <c r="M259" s="43">
        <f t="shared" si="8"/>
        <v>0</v>
      </c>
      <c r="N259" s="43" t="s">
        <v>42</v>
      </c>
      <c r="O259" s="43" t="s">
        <v>42</v>
      </c>
      <c r="P259" s="43" t="s">
        <v>42</v>
      </c>
      <c r="Q259" s="43" t="s">
        <v>42</v>
      </c>
      <c r="R259" s="43" t="s">
        <v>42</v>
      </c>
      <c r="S259" s="43" t="s">
        <v>42</v>
      </c>
      <c r="T259" s="43" t="s">
        <v>42</v>
      </c>
      <c r="U259" s="43" t="s">
        <v>42</v>
      </c>
      <c r="V259" s="43" t="s">
        <v>42</v>
      </c>
      <c r="W259" s="43" t="s">
        <v>42</v>
      </c>
      <c r="X259" s="43" t="s">
        <v>42</v>
      </c>
      <c r="Y259" s="43" t="s">
        <v>42</v>
      </c>
      <c r="Z259" s="43" t="s">
        <v>42</v>
      </c>
      <c r="AA259" s="43" t="s">
        <v>42</v>
      </c>
      <c r="AB259" s="43" t="s">
        <v>42</v>
      </c>
    </row>
    <row r="260" spans="1:28" s="7" customFormat="1" ht="15.75" customHeight="1" outlineLevel="2" x14ac:dyDescent="0.25">
      <c r="A260" s="45" t="s">
        <v>422</v>
      </c>
      <c r="B260" s="53" t="s">
        <v>417</v>
      </c>
      <c r="C260" s="47" t="s">
        <v>37</v>
      </c>
      <c r="D260" s="43">
        <v>0</v>
      </c>
      <c r="E260" s="43"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  <c r="N260" s="43">
        <v>0</v>
      </c>
      <c r="O260" s="43">
        <v>0</v>
      </c>
      <c r="P260" s="43" t="s">
        <v>42</v>
      </c>
      <c r="Q260" s="43">
        <v>0</v>
      </c>
      <c r="R260" s="43" t="s">
        <v>42</v>
      </c>
      <c r="S260" s="43">
        <v>0</v>
      </c>
      <c r="T260" s="43" t="s">
        <v>42</v>
      </c>
      <c r="U260" s="43">
        <v>0</v>
      </c>
      <c r="V260" s="43" t="s">
        <v>42</v>
      </c>
      <c r="W260" s="43">
        <v>0</v>
      </c>
      <c r="X260" s="43" t="s">
        <v>42</v>
      </c>
      <c r="Y260" s="43">
        <v>0</v>
      </c>
      <c r="Z260" s="43" t="s">
        <v>42</v>
      </c>
      <c r="AA260" s="42" t="s">
        <v>42</v>
      </c>
      <c r="AB260" s="42" t="s">
        <v>42</v>
      </c>
    </row>
    <row r="261" spans="1:28" s="7" customFormat="1" ht="31.5" customHeight="1" outlineLevel="2" x14ac:dyDescent="0.25">
      <c r="A261" s="45" t="s">
        <v>423</v>
      </c>
      <c r="B261" s="52" t="s">
        <v>46</v>
      </c>
      <c r="C261" s="47" t="s">
        <v>37</v>
      </c>
      <c r="D261" s="43">
        <v>0</v>
      </c>
      <c r="E261" s="43">
        <v>0</v>
      </c>
      <c r="F261" s="43">
        <v>0</v>
      </c>
      <c r="G261" s="43">
        <v>0</v>
      </c>
      <c r="H261" s="43">
        <v>0</v>
      </c>
      <c r="I261" s="43">
        <v>0</v>
      </c>
      <c r="J261" s="43">
        <v>0</v>
      </c>
      <c r="K261" s="43">
        <v>0</v>
      </c>
      <c r="L261" s="43">
        <v>0</v>
      </c>
      <c r="M261" s="43">
        <v>0</v>
      </c>
      <c r="N261" s="43">
        <v>0</v>
      </c>
      <c r="O261" s="43">
        <v>0</v>
      </c>
      <c r="P261" s="43">
        <v>0</v>
      </c>
      <c r="Q261" s="43">
        <v>0</v>
      </c>
      <c r="R261" s="43">
        <v>0</v>
      </c>
      <c r="S261" s="43">
        <v>0</v>
      </c>
      <c r="T261" s="43">
        <v>0</v>
      </c>
      <c r="U261" s="43">
        <v>0</v>
      </c>
      <c r="V261" s="43">
        <v>0</v>
      </c>
      <c r="W261" s="43">
        <v>0</v>
      </c>
      <c r="X261" s="43">
        <v>0</v>
      </c>
      <c r="Y261" s="43">
        <v>0</v>
      </c>
      <c r="Z261" s="43">
        <v>0</v>
      </c>
      <c r="AA261" s="42" t="s">
        <v>42</v>
      </c>
      <c r="AB261" s="42" t="s">
        <v>42</v>
      </c>
    </row>
    <row r="262" spans="1:28" s="7" customFormat="1" ht="15.75" customHeight="1" outlineLevel="2" x14ac:dyDescent="0.25">
      <c r="A262" s="45" t="s">
        <v>424</v>
      </c>
      <c r="B262" s="53" t="s">
        <v>417</v>
      </c>
      <c r="C262" s="47" t="s">
        <v>37</v>
      </c>
      <c r="D262" s="43">
        <v>0</v>
      </c>
      <c r="E262" s="43"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  <c r="K262" s="43">
        <v>0</v>
      </c>
      <c r="L262" s="43">
        <v>0</v>
      </c>
      <c r="M262" s="43">
        <v>0</v>
      </c>
      <c r="N262" s="43">
        <v>0</v>
      </c>
      <c r="O262" s="43">
        <v>0</v>
      </c>
      <c r="P262" s="43">
        <v>0</v>
      </c>
      <c r="Q262" s="43">
        <v>0</v>
      </c>
      <c r="R262" s="43">
        <v>0</v>
      </c>
      <c r="S262" s="43">
        <v>0</v>
      </c>
      <c r="T262" s="43">
        <v>0</v>
      </c>
      <c r="U262" s="43">
        <v>0</v>
      </c>
      <c r="V262" s="43">
        <v>0</v>
      </c>
      <c r="W262" s="43">
        <v>0</v>
      </c>
      <c r="X262" s="43">
        <v>0</v>
      </c>
      <c r="Y262" s="43">
        <v>0</v>
      </c>
      <c r="Z262" s="43">
        <v>0</v>
      </c>
      <c r="AA262" s="42" t="s">
        <v>42</v>
      </c>
      <c r="AB262" s="42" t="s">
        <v>42</v>
      </c>
    </row>
    <row r="263" spans="1:28" s="7" customFormat="1" ht="15.75" customHeight="1" outlineLevel="1" x14ac:dyDescent="0.25">
      <c r="A263" s="45" t="s">
        <v>425</v>
      </c>
      <c r="B263" s="50" t="s">
        <v>426</v>
      </c>
      <c r="C263" s="47" t="s">
        <v>37</v>
      </c>
      <c r="D263" s="43" t="s">
        <v>42</v>
      </c>
      <c r="E263" s="43" t="s">
        <v>42</v>
      </c>
      <c r="F263" s="43" t="s">
        <v>42</v>
      </c>
      <c r="G263" s="43" t="s">
        <v>42</v>
      </c>
      <c r="H263" s="43" t="s">
        <v>42</v>
      </c>
      <c r="I263" s="43" t="s">
        <v>42</v>
      </c>
      <c r="J263" s="43" t="s">
        <v>42</v>
      </c>
      <c r="K263" s="43" t="s">
        <v>42</v>
      </c>
      <c r="L263" s="43" t="s">
        <v>42</v>
      </c>
      <c r="M263" s="43" t="s">
        <v>42</v>
      </c>
      <c r="N263" s="43" t="s">
        <v>42</v>
      </c>
      <c r="O263" s="43" t="s">
        <v>42</v>
      </c>
      <c r="P263" s="43" t="s">
        <v>42</v>
      </c>
      <c r="Q263" s="43" t="s">
        <v>42</v>
      </c>
      <c r="R263" s="43" t="s">
        <v>42</v>
      </c>
      <c r="S263" s="43" t="s">
        <v>42</v>
      </c>
      <c r="T263" s="43" t="s">
        <v>42</v>
      </c>
      <c r="U263" s="43" t="s">
        <v>42</v>
      </c>
      <c r="V263" s="43" t="s">
        <v>42</v>
      </c>
      <c r="W263" s="43" t="s">
        <v>42</v>
      </c>
      <c r="X263" s="43" t="s">
        <v>42</v>
      </c>
      <c r="Y263" s="43" t="s">
        <v>42</v>
      </c>
      <c r="Z263" s="43" t="s">
        <v>42</v>
      </c>
      <c r="AA263" s="43" t="s">
        <v>42</v>
      </c>
      <c r="AB263" s="43" t="s">
        <v>42</v>
      </c>
    </row>
    <row r="264" spans="1:28" s="7" customFormat="1" ht="15.75" customHeight="1" outlineLevel="2" x14ac:dyDescent="0.25">
      <c r="A264" s="45" t="s">
        <v>427</v>
      </c>
      <c r="B264" s="52" t="s">
        <v>417</v>
      </c>
      <c r="C264" s="47" t="s">
        <v>37</v>
      </c>
      <c r="D264" s="43" t="s">
        <v>42</v>
      </c>
      <c r="E264" s="43" t="s">
        <v>42</v>
      </c>
      <c r="F264" s="43" t="s">
        <v>42</v>
      </c>
      <c r="G264" s="43" t="s">
        <v>42</v>
      </c>
      <c r="H264" s="43" t="s">
        <v>42</v>
      </c>
      <c r="I264" s="43" t="s">
        <v>42</v>
      </c>
      <c r="J264" s="43" t="s">
        <v>42</v>
      </c>
      <c r="K264" s="43" t="s">
        <v>42</v>
      </c>
      <c r="L264" s="43" t="s">
        <v>42</v>
      </c>
      <c r="M264" s="43" t="s">
        <v>42</v>
      </c>
      <c r="N264" s="43" t="s">
        <v>42</v>
      </c>
      <c r="O264" s="43" t="s">
        <v>42</v>
      </c>
      <c r="P264" s="43" t="s">
        <v>42</v>
      </c>
      <c r="Q264" s="43" t="s">
        <v>42</v>
      </c>
      <c r="R264" s="43" t="s">
        <v>42</v>
      </c>
      <c r="S264" s="43" t="s">
        <v>42</v>
      </c>
      <c r="T264" s="43" t="s">
        <v>42</v>
      </c>
      <c r="U264" s="43" t="s">
        <v>42</v>
      </c>
      <c r="V264" s="43" t="s">
        <v>42</v>
      </c>
      <c r="W264" s="43" t="s">
        <v>42</v>
      </c>
      <c r="X264" s="43" t="s">
        <v>42</v>
      </c>
      <c r="Y264" s="43" t="s">
        <v>42</v>
      </c>
      <c r="Z264" s="43" t="s">
        <v>42</v>
      </c>
      <c r="AA264" s="43" t="s">
        <v>42</v>
      </c>
      <c r="AB264" s="43" t="s">
        <v>42</v>
      </c>
    </row>
    <row r="265" spans="1:28" s="7" customFormat="1" outlineLevel="1" x14ac:dyDescent="0.25">
      <c r="A265" s="45" t="s">
        <v>428</v>
      </c>
      <c r="B265" s="49" t="s">
        <v>429</v>
      </c>
      <c r="C265" s="47" t="s">
        <v>37</v>
      </c>
      <c r="D265" s="43">
        <v>306.93733000000003</v>
      </c>
      <c r="E265" s="43">
        <v>471.55553000000003</v>
      </c>
      <c r="F265" s="43">
        <v>467.12059904520004</v>
      </c>
      <c r="G265" s="43">
        <v>486.5951157896186</v>
      </c>
      <c r="H265" s="43">
        <v>471.9486448767999</v>
      </c>
      <c r="I265" s="43">
        <v>505.67188786961788</v>
      </c>
      <c r="J265" s="43">
        <v>318.88904922972654</v>
      </c>
      <c r="K265" s="43">
        <v>340.09400603396352</v>
      </c>
      <c r="L265" s="43">
        <v>275.83253062679904</v>
      </c>
      <c r="M265" s="43">
        <v>281.29618219256287</v>
      </c>
      <c r="N265" s="43">
        <v>240.11361906063379</v>
      </c>
      <c r="O265" s="43">
        <v>265.36909788843269</v>
      </c>
      <c r="P265" s="43">
        <v>207.92926509000034</v>
      </c>
      <c r="Q265" s="43">
        <v>265.36909788843246</v>
      </c>
      <c r="R265" s="43">
        <v>198.61249772491271</v>
      </c>
      <c r="S265" s="43">
        <v>265.36909788843246</v>
      </c>
      <c r="T265" s="43">
        <v>198.61249772491317</v>
      </c>
      <c r="U265" s="43">
        <v>265.36909788843246</v>
      </c>
      <c r="V265" s="43">
        <v>198.61249772491317</v>
      </c>
      <c r="W265" s="43">
        <v>265.36909788843246</v>
      </c>
      <c r="X265" s="43">
        <v>198.61249772491317</v>
      </c>
      <c r="Y265" s="43">
        <v>265.36909788843246</v>
      </c>
      <c r="Z265" s="43">
        <v>198.61249772491317</v>
      </c>
      <c r="AA265" s="42" t="s">
        <v>42</v>
      </c>
      <c r="AB265" s="42" t="s">
        <v>42</v>
      </c>
    </row>
    <row r="266" spans="1:28" s="7" customFormat="1" ht="15.75" customHeight="1" outlineLevel="2" x14ac:dyDescent="0.25">
      <c r="A266" s="45" t="s">
        <v>430</v>
      </c>
      <c r="B266" s="52" t="s">
        <v>417</v>
      </c>
      <c r="C266" s="47" t="s">
        <v>37</v>
      </c>
      <c r="D266" s="43">
        <v>96.636538900000005</v>
      </c>
      <c r="E266" s="43">
        <v>227.50718627999996</v>
      </c>
      <c r="F266" s="43">
        <v>76.268000000000001</v>
      </c>
      <c r="G266" s="43">
        <v>46.8</v>
      </c>
      <c r="H266" s="43">
        <v>129.62700000000001</v>
      </c>
      <c r="I266" s="43">
        <v>42.1</v>
      </c>
      <c r="J266" s="43">
        <v>79.255248890000004</v>
      </c>
      <c r="K266" s="43">
        <v>288.00172536000196</v>
      </c>
      <c r="L266" s="43">
        <v>17.911589719999988</v>
      </c>
      <c r="M266" s="43">
        <v>48.007584259262281</v>
      </c>
      <c r="N266" s="43">
        <v>9.801207740000013</v>
      </c>
      <c r="O266" s="43">
        <v>42.708988176220622</v>
      </c>
      <c r="P266" s="43">
        <v>5.8358260500000032</v>
      </c>
      <c r="Q266" s="43">
        <v>11.574840128645912</v>
      </c>
      <c r="R266" s="43">
        <v>9.8643291324838653</v>
      </c>
      <c r="S266" s="43">
        <v>10.179439886447508</v>
      </c>
      <c r="T266" s="43">
        <v>23.432547019999983</v>
      </c>
      <c r="U266" s="43">
        <v>8.9944063728743355</v>
      </c>
      <c r="V266" s="43">
        <v>23.432547019999983</v>
      </c>
      <c r="W266" s="43">
        <v>8.2855445437759911</v>
      </c>
      <c r="X266" s="43">
        <v>23.432547019999983</v>
      </c>
      <c r="Y266" s="43">
        <v>8.2855445437759911</v>
      </c>
      <c r="Z266" s="43">
        <v>23.432547019999983</v>
      </c>
      <c r="AA266" s="42" t="s">
        <v>42</v>
      </c>
      <c r="AB266" s="42" t="s">
        <v>42</v>
      </c>
    </row>
    <row r="267" spans="1:28" s="7" customFormat="1" ht="15.75" customHeight="1" outlineLevel="1" x14ac:dyDescent="0.25">
      <c r="A267" s="45" t="s">
        <v>431</v>
      </c>
      <c r="B267" s="49" t="s">
        <v>432</v>
      </c>
      <c r="C267" s="47" t="s">
        <v>37</v>
      </c>
      <c r="D267" s="43" t="s">
        <v>42</v>
      </c>
      <c r="E267" s="43" t="s">
        <v>42</v>
      </c>
      <c r="F267" s="43" t="s">
        <v>42</v>
      </c>
      <c r="G267" s="43" t="s">
        <v>42</v>
      </c>
      <c r="H267" s="43" t="s">
        <v>42</v>
      </c>
      <c r="I267" s="43" t="s">
        <v>42</v>
      </c>
      <c r="J267" s="43" t="s">
        <v>42</v>
      </c>
      <c r="K267" s="43" t="s">
        <v>42</v>
      </c>
      <c r="L267" s="43" t="s">
        <v>42</v>
      </c>
      <c r="M267" s="43" t="s">
        <v>42</v>
      </c>
      <c r="N267" s="43" t="s">
        <v>42</v>
      </c>
      <c r="O267" s="43" t="s">
        <v>42</v>
      </c>
      <c r="P267" s="43" t="s">
        <v>42</v>
      </c>
      <c r="Q267" s="43" t="s">
        <v>42</v>
      </c>
      <c r="R267" s="43" t="s">
        <v>42</v>
      </c>
      <c r="S267" s="43" t="s">
        <v>42</v>
      </c>
      <c r="T267" s="43" t="s">
        <v>42</v>
      </c>
      <c r="U267" s="43" t="s">
        <v>42</v>
      </c>
      <c r="V267" s="43" t="s">
        <v>42</v>
      </c>
      <c r="W267" s="43" t="s">
        <v>42</v>
      </c>
      <c r="X267" s="43" t="s">
        <v>42</v>
      </c>
      <c r="Y267" s="43" t="s">
        <v>42</v>
      </c>
      <c r="Z267" s="43" t="s">
        <v>42</v>
      </c>
      <c r="AA267" s="43" t="s">
        <v>42</v>
      </c>
      <c r="AB267" s="43" t="s">
        <v>42</v>
      </c>
    </row>
    <row r="268" spans="1:28" s="7" customFormat="1" ht="15.75" customHeight="1" outlineLevel="2" x14ac:dyDescent="0.25">
      <c r="A268" s="45" t="s">
        <v>433</v>
      </c>
      <c r="B268" s="52" t="s">
        <v>417</v>
      </c>
      <c r="C268" s="47" t="s">
        <v>37</v>
      </c>
      <c r="D268" s="43" t="s">
        <v>42</v>
      </c>
      <c r="E268" s="43" t="s">
        <v>42</v>
      </c>
      <c r="F268" s="43" t="s">
        <v>42</v>
      </c>
      <c r="G268" s="43" t="s">
        <v>42</v>
      </c>
      <c r="H268" s="43" t="s">
        <v>42</v>
      </c>
      <c r="I268" s="43" t="s">
        <v>42</v>
      </c>
      <c r="J268" s="43" t="s">
        <v>42</v>
      </c>
      <c r="K268" s="43" t="s">
        <v>42</v>
      </c>
      <c r="L268" s="43" t="s">
        <v>42</v>
      </c>
      <c r="M268" s="43" t="s">
        <v>42</v>
      </c>
      <c r="N268" s="43" t="s">
        <v>42</v>
      </c>
      <c r="O268" s="43" t="s">
        <v>42</v>
      </c>
      <c r="P268" s="43" t="s">
        <v>42</v>
      </c>
      <c r="Q268" s="43" t="s">
        <v>42</v>
      </c>
      <c r="R268" s="43" t="s">
        <v>42</v>
      </c>
      <c r="S268" s="43" t="s">
        <v>42</v>
      </c>
      <c r="T268" s="43" t="s">
        <v>42</v>
      </c>
      <c r="U268" s="43" t="s">
        <v>42</v>
      </c>
      <c r="V268" s="43" t="s">
        <v>42</v>
      </c>
      <c r="W268" s="43" t="s">
        <v>42</v>
      </c>
      <c r="X268" s="43" t="s">
        <v>42</v>
      </c>
      <c r="Y268" s="43" t="s">
        <v>42</v>
      </c>
      <c r="Z268" s="43" t="s">
        <v>42</v>
      </c>
      <c r="AA268" s="43" t="s">
        <v>42</v>
      </c>
      <c r="AB268" s="43" t="s">
        <v>42</v>
      </c>
    </row>
    <row r="269" spans="1:28" s="7" customFormat="1" outlineLevel="1" x14ac:dyDescent="0.25">
      <c r="A269" s="45" t="s">
        <v>434</v>
      </c>
      <c r="B269" s="49" t="s">
        <v>435</v>
      </c>
      <c r="C269" s="47" t="s">
        <v>37</v>
      </c>
      <c r="D269" s="43">
        <v>0</v>
      </c>
      <c r="E269" s="43">
        <v>0</v>
      </c>
      <c r="F269" s="43">
        <v>0</v>
      </c>
      <c r="G269" s="43">
        <v>0</v>
      </c>
      <c r="H269" s="43">
        <v>0</v>
      </c>
      <c r="I269" s="43">
        <v>0</v>
      </c>
      <c r="J269" s="43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3">
        <v>0</v>
      </c>
      <c r="T269" s="43">
        <v>0</v>
      </c>
      <c r="U269" s="43">
        <v>0</v>
      </c>
      <c r="V269" s="43">
        <v>0</v>
      </c>
      <c r="W269" s="43">
        <v>0</v>
      </c>
      <c r="X269" s="43">
        <v>0</v>
      </c>
      <c r="Y269" s="43">
        <v>0</v>
      </c>
      <c r="Z269" s="43">
        <v>0</v>
      </c>
      <c r="AA269" s="42" t="s">
        <v>42</v>
      </c>
      <c r="AB269" s="42" t="s">
        <v>42</v>
      </c>
    </row>
    <row r="270" spans="1:28" s="7" customFormat="1" ht="15.75" customHeight="1" outlineLevel="2" x14ac:dyDescent="0.25">
      <c r="A270" s="45" t="s">
        <v>436</v>
      </c>
      <c r="B270" s="52" t="s">
        <v>417</v>
      </c>
      <c r="C270" s="47" t="s">
        <v>37</v>
      </c>
      <c r="D270" s="43">
        <v>0</v>
      </c>
      <c r="E270" s="43">
        <v>0</v>
      </c>
      <c r="F270" s="43">
        <v>0</v>
      </c>
      <c r="G270" s="43">
        <v>0</v>
      </c>
      <c r="H270" s="43">
        <v>0</v>
      </c>
      <c r="I270" s="43">
        <v>0</v>
      </c>
      <c r="J270" s="43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3">
        <v>0</v>
      </c>
      <c r="T270" s="43">
        <v>0</v>
      </c>
      <c r="U270" s="43">
        <v>0</v>
      </c>
      <c r="V270" s="43">
        <v>0</v>
      </c>
      <c r="W270" s="43">
        <v>0</v>
      </c>
      <c r="X270" s="43">
        <v>0</v>
      </c>
      <c r="Y270" s="43">
        <v>0</v>
      </c>
      <c r="Z270" s="43">
        <v>0</v>
      </c>
      <c r="AA270" s="42" t="s">
        <v>42</v>
      </c>
      <c r="AB270" s="42" t="s">
        <v>42</v>
      </c>
    </row>
    <row r="271" spans="1:28" s="7" customFormat="1" ht="15.75" customHeight="1" outlineLevel="1" x14ac:dyDescent="0.25">
      <c r="A271" s="45" t="s">
        <v>437</v>
      </c>
      <c r="B271" s="49" t="s">
        <v>438</v>
      </c>
      <c r="C271" s="47" t="s">
        <v>37</v>
      </c>
      <c r="D271" s="43">
        <v>0</v>
      </c>
      <c r="E271" s="43">
        <v>0</v>
      </c>
      <c r="F271" s="43">
        <v>0</v>
      </c>
      <c r="G271" s="43">
        <v>0</v>
      </c>
      <c r="H271" s="43">
        <v>0</v>
      </c>
      <c r="I271" s="43">
        <v>0</v>
      </c>
      <c r="J271" s="43">
        <v>0</v>
      </c>
      <c r="K271" s="43">
        <v>0</v>
      </c>
      <c r="L271" s="43">
        <v>0</v>
      </c>
      <c r="M271" s="43">
        <v>0</v>
      </c>
      <c r="N271" s="43">
        <v>0</v>
      </c>
      <c r="O271" s="43">
        <v>0</v>
      </c>
      <c r="P271" s="43">
        <v>0</v>
      </c>
      <c r="Q271" s="43">
        <v>0</v>
      </c>
      <c r="R271" s="43">
        <v>0</v>
      </c>
      <c r="S271" s="43">
        <v>0</v>
      </c>
      <c r="T271" s="43">
        <v>0</v>
      </c>
      <c r="U271" s="43">
        <v>0</v>
      </c>
      <c r="V271" s="43">
        <v>0</v>
      </c>
      <c r="W271" s="43">
        <v>0</v>
      </c>
      <c r="X271" s="43">
        <v>0</v>
      </c>
      <c r="Y271" s="43">
        <v>0</v>
      </c>
      <c r="Z271" s="43">
        <v>0</v>
      </c>
      <c r="AA271" s="42" t="s">
        <v>42</v>
      </c>
      <c r="AB271" s="42" t="s">
        <v>42</v>
      </c>
    </row>
    <row r="272" spans="1:28" s="7" customFormat="1" ht="15.75" customHeight="1" outlineLevel="2" x14ac:dyDescent="0.25">
      <c r="A272" s="45" t="s">
        <v>439</v>
      </c>
      <c r="B272" s="52" t="s">
        <v>417</v>
      </c>
      <c r="C272" s="47" t="s">
        <v>37</v>
      </c>
      <c r="D272" s="43">
        <v>0</v>
      </c>
      <c r="E272" s="43">
        <v>0</v>
      </c>
      <c r="F272" s="43">
        <v>0</v>
      </c>
      <c r="G272" s="43">
        <v>0</v>
      </c>
      <c r="H272" s="43">
        <v>0</v>
      </c>
      <c r="I272" s="43">
        <v>0</v>
      </c>
      <c r="J272" s="43">
        <v>0</v>
      </c>
      <c r="K272" s="43">
        <v>0</v>
      </c>
      <c r="L272" s="43">
        <v>0</v>
      </c>
      <c r="M272" s="43">
        <v>0</v>
      </c>
      <c r="N272" s="43">
        <v>0</v>
      </c>
      <c r="O272" s="43">
        <v>0</v>
      </c>
      <c r="P272" s="43">
        <v>0</v>
      </c>
      <c r="Q272" s="43">
        <v>0</v>
      </c>
      <c r="R272" s="43">
        <v>0</v>
      </c>
      <c r="S272" s="43">
        <v>0</v>
      </c>
      <c r="T272" s="43">
        <v>0</v>
      </c>
      <c r="U272" s="43">
        <v>0</v>
      </c>
      <c r="V272" s="43">
        <v>0</v>
      </c>
      <c r="W272" s="43">
        <v>0</v>
      </c>
      <c r="X272" s="43">
        <v>0</v>
      </c>
      <c r="Y272" s="43">
        <v>0</v>
      </c>
      <c r="Z272" s="43">
        <v>0</v>
      </c>
      <c r="AA272" s="42" t="s">
        <v>42</v>
      </c>
      <c r="AB272" s="42" t="s">
        <v>42</v>
      </c>
    </row>
    <row r="273" spans="1:28" s="7" customFormat="1" ht="15.75" customHeight="1" outlineLevel="1" x14ac:dyDescent="0.25">
      <c r="A273" s="45" t="s">
        <v>440</v>
      </c>
      <c r="B273" s="49" t="s">
        <v>441</v>
      </c>
      <c r="C273" s="47" t="s">
        <v>37</v>
      </c>
      <c r="D273" s="43" t="s">
        <v>42</v>
      </c>
      <c r="E273" s="43" t="s">
        <v>42</v>
      </c>
      <c r="F273" s="43" t="s">
        <v>42</v>
      </c>
      <c r="G273" s="43" t="s">
        <v>42</v>
      </c>
      <c r="H273" s="43" t="s">
        <v>42</v>
      </c>
      <c r="I273" s="43" t="s">
        <v>42</v>
      </c>
      <c r="J273" s="43" t="s">
        <v>42</v>
      </c>
      <c r="K273" s="43" t="s">
        <v>42</v>
      </c>
      <c r="L273" s="43" t="s">
        <v>42</v>
      </c>
      <c r="M273" s="43" t="s">
        <v>42</v>
      </c>
      <c r="N273" s="43" t="s">
        <v>42</v>
      </c>
      <c r="O273" s="43" t="s">
        <v>42</v>
      </c>
      <c r="P273" s="43" t="s">
        <v>42</v>
      </c>
      <c r="Q273" s="43" t="s">
        <v>42</v>
      </c>
      <c r="R273" s="43" t="s">
        <v>42</v>
      </c>
      <c r="S273" s="43" t="s">
        <v>42</v>
      </c>
      <c r="T273" s="43" t="s">
        <v>42</v>
      </c>
      <c r="U273" s="43" t="s">
        <v>42</v>
      </c>
      <c r="V273" s="43" t="s">
        <v>42</v>
      </c>
      <c r="W273" s="43" t="s">
        <v>42</v>
      </c>
      <c r="X273" s="43" t="s">
        <v>42</v>
      </c>
      <c r="Y273" s="43" t="s">
        <v>42</v>
      </c>
      <c r="Z273" s="43" t="s">
        <v>42</v>
      </c>
      <c r="AA273" s="43" t="s">
        <v>42</v>
      </c>
      <c r="AB273" s="43" t="s">
        <v>42</v>
      </c>
    </row>
    <row r="274" spans="1:28" s="7" customFormat="1" ht="15.75" customHeight="1" outlineLevel="2" x14ac:dyDescent="0.25">
      <c r="A274" s="45" t="s">
        <v>442</v>
      </c>
      <c r="B274" s="52" t="s">
        <v>417</v>
      </c>
      <c r="C274" s="47" t="s">
        <v>37</v>
      </c>
      <c r="D274" s="43" t="s">
        <v>42</v>
      </c>
      <c r="E274" s="43" t="s">
        <v>42</v>
      </c>
      <c r="F274" s="43" t="s">
        <v>42</v>
      </c>
      <c r="G274" s="43" t="s">
        <v>42</v>
      </c>
      <c r="H274" s="43" t="s">
        <v>42</v>
      </c>
      <c r="I274" s="43" t="s">
        <v>42</v>
      </c>
      <c r="J274" s="43" t="s">
        <v>42</v>
      </c>
      <c r="K274" s="43" t="s">
        <v>42</v>
      </c>
      <c r="L274" s="43" t="s">
        <v>42</v>
      </c>
      <c r="M274" s="43" t="s">
        <v>42</v>
      </c>
      <c r="N274" s="43" t="s">
        <v>42</v>
      </c>
      <c r="O274" s="43" t="s">
        <v>42</v>
      </c>
      <c r="P274" s="43" t="s">
        <v>42</v>
      </c>
      <c r="Q274" s="43" t="s">
        <v>42</v>
      </c>
      <c r="R274" s="43" t="s">
        <v>42</v>
      </c>
      <c r="S274" s="43" t="s">
        <v>42</v>
      </c>
      <c r="T274" s="43" t="s">
        <v>42</v>
      </c>
      <c r="U274" s="43" t="s">
        <v>42</v>
      </c>
      <c r="V274" s="43" t="s">
        <v>42</v>
      </c>
      <c r="W274" s="43" t="s">
        <v>42</v>
      </c>
      <c r="X274" s="43" t="s">
        <v>42</v>
      </c>
      <c r="Y274" s="43" t="s">
        <v>42</v>
      </c>
      <c r="Z274" s="43" t="s">
        <v>42</v>
      </c>
      <c r="AA274" s="43" t="s">
        <v>42</v>
      </c>
      <c r="AB274" s="43" t="s">
        <v>42</v>
      </c>
    </row>
    <row r="275" spans="1:28" s="7" customFormat="1" ht="31.5" customHeight="1" outlineLevel="1" x14ac:dyDescent="0.25">
      <c r="A275" s="45" t="s">
        <v>443</v>
      </c>
      <c r="B275" s="50" t="s">
        <v>444</v>
      </c>
      <c r="C275" s="47" t="s">
        <v>37</v>
      </c>
      <c r="D275" s="43" t="s">
        <v>42</v>
      </c>
      <c r="E275" s="43" t="s">
        <v>42</v>
      </c>
      <c r="F275" s="43" t="s">
        <v>42</v>
      </c>
      <c r="G275" s="43" t="s">
        <v>42</v>
      </c>
      <c r="H275" s="43" t="s">
        <v>42</v>
      </c>
      <c r="I275" s="43" t="s">
        <v>42</v>
      </c>
      <c r="J275" s="43" t="s">
        <v>42</v>
      </c>
      <c r="K275" s="43" t="s">
        <v>42</v>
      </c>
      <c r="L275" s="43" t="s">
        <v>42</v>
      </c>
      <c r="M275" s="43" t="s">
        <v>42</v>
      </c>
      <c r="N275" s="43" t="s">
        <v>42</v>
      </c>
      <c r="O275" s="43" t="s">
        <v>42</v>
      </c>
      <c r="P275" s="43" t="s">
        <v>42</v>
      </c>
      <c r="Q275" s="43" t="s">
        <v>42</v>
      </c>
      <c r="R275" s="43" t="s">
        <v>42</v>
      </c>
      <c r="S275" s="43" t="s">
        <v>42</v>
      </c>
      <c r="T275" s="43" t="s">
        <v>42</v>
      </c>
      <c r="U275" s="43" t="s">
        <v>42</v>
      </c>
      <c r="V275" s="43" t="s">
        <v>42</v>
      </c>
      <c r="W275" s="43" t="s">
        <v>42</v>
      </c>
      <c r="X275" s="43" t="s">
        <v>42</v>
      </c>
      <c r="Y275" s="43" t="s">
        <v>42</v>
      </c>
      <c r="Z275" s="43" t="s">
        <v>42</v>
      </c>
      <c r="AA275" s="43" t="s">
        <v>42</v>
      </c>
      <c r="AB275" s="43" t="s">
        <v>42</v>
      </c>
    </row>
    <row r="276" spans="1:28" s="7" customFormat="1" ht="15.75" customHeight="1" outlineLevel="2" x14ac:dyDescent="0.25">
      <c r="A276" s="45" t="s">
        <v>445</v>
      </c>
      <c r="B276" s="52" t="s">
        <v>417</v>
      </c>
      <c r="C276" s="47" t="s">
        <v>37</v>
      </c>
      <c r="D276" s="43" t="s">
        <v>42</v>
      </c>
      <c r="E276" s="43" t="s">
        <v>42</v>
      </c>
      <c r="F276" s="43" t="s">
        <v>42</v>
      </c>
      <c r="G276" s="43" t="s">
        <v>42</v>
      </c>
      <c r="H276" s="43" t="s">
        <v>42</v>
      </c>
      <c r="I276" s="43" t="s">
        <v>42</v>
      </c>
      <c r="J276" s="43" t="s">
        <v>42</v>
      </c>
      <c r="K276" s="43" t="s">
        <v>42</v>
      </c>
      <c r="L276" s="43" t="s">
        <v>42</v>
      </c>
      <c r="M276" s="43" t="s">
        <v>42</v>
      </c>
      <c r="N276" s="43" t="s">
        <v>42</v>
      </c>
      <c r="O276" s="43" t="s">
        <v>42</v>
      </c>
      <c r="P276" s="43" t="s">
        <v>42</v>
      </c>
      <c r="Q276" s="43" t="s">
        <v>42</v>
      </c>
      <c r="R276" s="43" t="s">
        <v>42</v>
      </c>
      <c r="S276" s="43" t="s">
        <v>42</v>
      </c>
      <c r="T276" s="43" t="s">
        <v>42</v>
      </c>
      <c r="U276" s="43" t="s">
        <v>42</v>
      </c>
      <c r="V276" s="43" t="s">
        <v>42</v>
      </c>
      <c r="W276" s="43" t="s">
        <v>42</v>
      </c>
      <c r="X276" s="43" t="s">
        <v>42</v>
      </c>
      <c r="Y276" s="43" t="s">
        <v>42</v>
      </c>
      <c r="Z276" s="43" t="s">
        <v>42</v>
      </c>
      <c r="AA276" s="43" t="s">
        <v>42</v>
      </c>
      <c r="AB276" s="43" t="s">
        <v>42</v>
      </c>
    </row>
    <row r="277" spans="1:28" s="7" customFormat="1" ht="15.75" customHeight="1" outlineLevel="2" x14ac:dyDescent="0.25">
      <c r="A277" s="45" t="s">
        <v>446</v>
      </c>
      <c r="B277" s="52" t="s">
        <v>62</v>
      </c>
      <c r="C277" s="47" t="s">
        <v>37</v>
      </c>
      <c r="D277" s="43" t="s">
        <v>42</v>
      </c>
      <c r="E277" s="43" t="s">
        <v>42</v>
      </c>
      <c r="F277" s="43" t="s">
        <v>42</v>
      </c>
      <c r="G277" s="43" t="s">
        <v>42</v>
      </c>
      <c r="H277" s="43" t="s">
        <v>42</v>
      </c>
      <c r="I277" s="43" t="s">
        <v>42</v>
      </c>
      <c r="J277" s="43" t="s">
        <v>42</v>
      </c>
      <c r="K277" s="43" t="s">
        <v>42</v>
      </c>
      <c r="L277" s="43" t="s">
        <v>42</v>
      </c>
      <c r="M277" s="43" t="s">
        <v>42</v>
      </c>
      <c r="N277" s="43" t="s">
        <v>42</v>
      </c>
      <c r="O277" s="43" t="s">
        <v>42</v>
      </c>
      <c r="P277" s="43" t="s">
        <v>42</v>
      </c>
      <c r="Q277" s="43" t="s">
        <v>42</v>
      </c>
      <c r="R277" s="43" t="s">
        <v>42</v>
      </c>
      <c r="S277" s="43" t="s">
        <v>42</v>
      </c>
      <c r="T277" s="43" t="s">
        <v>42</v>
      </c>
      <c r="U277" s="43" t="s">
        <v>42</v>
      </c>
      <c r="V277" s="43" t="s">
        <v>42</v>
      </c>
      <c r="W277" s="43" t="s">
        <v>42</v>
      </c>
      <c r="X277" s="43" t="s">
        <v>42</v>
      </c>
      <c r="Y277" s="43" t="s">
        <v>42</v>
      </c>
      <c r="Z277" s="43" t="s">
        <v>42</v>
      </c>
      <c r="AA277" s="43" t="s">
        <v>42</v>
      </c>
      <c r="AB277" s="43" t="s">
        <v>42</v>
      </c>
    </row>
    <row r="278" spans="1:28" s="7" customFormat="1" ht="15.75" customHeight="1" outlineLevel="2" x14ac:dyDescent="0.25">
      <c r="A278" s="45" t="s">
        <v>447</v>
      </c>
      <c r="B278" s="53" t="s">
        <v>417</v>
      </c>
      <c r="C278" s="47" t="s">
        <v>37</v>
      </c>
      <c r="D278" s="43" t="s">
        <v>42</v>
      </c>
      <c r="E278" s="43" t="s">
        <v>42</v>
      </c>
      <c r="F278" s="43" t="s">
        <v>42</v>
      </c>
      <c r="G278" s="43" t="s">
        <v>42</v>
      </c>
      <c r="H278" s="43" t="s">
        <v>42</v>
      </c>
      <c r="I278" s="43" t="s">
        <v>42</v>
      </c>
      <c r="J278" s="43" t="s">
        <v>42</v>
      </c>
      <c r="K278" s="43" t="s">
        <v>42</v>
      </c>
      <c r="L278" s="43" t="s">
        <v>42</v>
      </c>
      <c r="M278" s="43" t="s">
        <v>42</v>
      </c>
      <c r="N278" s="43" t="s">
        <v>42</v>
      </c>
      <c r="O278" s="43" t="s">
        <v>42</v>
      </c>
      <c r="P278" s="43" t="s">
        <v>42</v>
      </c>
      <c r="Q278" s="43" t="s">
        <v>42</v>
      </c>
      <c r="R278" s="43" t="s">
        <v>42</v>
      </c>
      <c r="S278" s="43" t="s">
        <v>42</v>
      </c>
      <c r="T278" s="43" t="s">
        <v>42</v>
      </c>
      <c r="U278" s="43" t="s">
        <v>42</v>
      </c>
      <c r="V278" s="43" t="s">
        <v>42</v>
      </c>
      <c r="W278" s="43" t="s">
        <v>42</v>
      </c>
      <c r="X278" s="43" t="s">
        <v>42</v>
      </c>
      <c r="Y278" s="43" t="s">
        <v>42</v>
      </c>
      <c r="Z278" s="43" t="s">
        <v>42</v>
      </c>
      <c r="AA278" s="43" t="s">
        <v>42</v>
      </c>
      <c r="AB278" s="43" t="s">
        <v>42</v>
      </c>
    </row>
    <row r="279" spans="1:28" s="7" customFormat="1" ht="15.75" customHeight="1" outlineLevel="2" x14ac:dyDescent="0.25">
      <c r="A279" s="45" t="s">
        <v>448</v>
      </c>
      <c r="B279" s="52" t="s">
        <v>64</v>
      </c>
      <c r="C279" s="47" t="s">
        <v>37</v>
      </c>
      <c r="D279" s="43" t="s">
        <v>42</v>
      </c>
      <c r="E279" s="43" t="s">
        <v>42</v>
      </c>
      <c r="F279" s="43" t="s">
        <v>42</v>
      </c>
      <c r="G279" s="43" t="s">
        <v>42</v>
      </c>
      <c r="H279" s="43" t="s">
        <v>42</v>
      </c>
      <c r="I279" s="43" t="s">
        <v>42</v>
      </c>
      <c r="J279" s="43" t="s">
        <v>42</v>
      </c>
      <c r="K279" s="43" t="s">
        <v>42</v>
      </c>
      <c r="L279" s="43" t="s">
        <v>42</v>
      </c>
      <c r="M279" s="43" t="s">
        <v>42</v>
      </c>
      <c r="N279" s="43" t="s">
        <v>42</v>
      </c>
      <c r="O279" s="43" t="s">
        <v>42</v>
      </c>
      <c r="P279" s="43" t="s">
        <v>42</v>
      </c>
      <c r="Q279" s="43" t="s">
        <v>42</v>
      </c>
      <c r="R279" s="43" t="s">
        <v>42</v>
      </c>
      <c r="S279" s="43" t="s">
        <v>42</v>
      </c>
      <c r="T279" s="43" t="s">
        <v>42</v>
      </c>
      <c r="U279" s="43" t="s">
        <v>42</v>
      </c>
      <c r="V279" s="43" t="s">
        <v>42</v>
      </c>
      <c r="W279" s="43" t="s">
        <v>42</v>
      </c>
      <c r="X279" s="43" t="s">
        <v>42</v>
      </c>
      <c r="Y279" s="43" t="s">
        <v>42</v>
      </c>
      <c r="Z279" s="43" t="s">
        <v>42</v>
      </c>
      <c r="AA279" s="43" t="s">
        <v>42</v>
      </c>
      <c r="AB279" s="43" t="s">
        <v>42</v>
      </c>
    </row>
    <row r="280" spans="1:28" s="7" customFormat="1" ht="15.75" customHeight="1" outlineLevel="2" x14ac:dyDescent="0.25">
      <c r="A280" s="45" t="s">
        <v>449</v>
      </c>
      <c r="B280" s="53" t="s">
        <v>417</v>
      </c>
      <c r="C280" s="47" t="s">
        <v>37</v>
      </c>
      <c r="D280" s="43" t="s">
        <v>42</v>
      </c>
      <c r="E280" s="43" t="s">
        <v>42</v>
      </c>
      <c r="F280" s="43" t="s">
        <v>42</v>
      </c>
      <c r="G280" s="43" t="s">
        <v>42</v>
      </c>
      <c r="H280" s="43" t="s">
        <v>42</v>
      </c>
      <c r="I280" s="43" t="s">
        <v>42</v>
      </c>
      <c r="J280" s="43" t="s">
        <v>42</v>
      </c>
      <c r="K280" s="43" t="s">
        <v>42</v>
      </c>
      <c r="L280" s="43" t="s">
        <v>42</v>
      </c>
      <c r="M280" s="43" t="s">
        <v>42</v>
      </c>
      <c r="N280" s="43" t="s">
        <v>42</v>
      </c>
      <c r="O280" s="43" t="s">
        <v>42</v>
      </c>
      <c r="P280" s="43" t="s">
        <v>42</v>
      </c>
      <c r="Q280" s="43" t="s">
        <v>42</v>
      </c>
      <c r="R280" s="43" t="s">
        <v>42</v>
      </c>
      <c r="S280" s="43" t="s">
        <v>42</v>
      </c>
      <c r="T280" s="43" t="s">
        <v>42</v>
      </c>
      <c r="U280" s="43" t="s">
        <v>42</v>
      </c>
      <c r="V280" s="43" t="s">
        <v>42</v>
      </c>
      <c r="W280" s="43" t="s">
        <v>42</v>
      </c>
      <c r="X280" s="43" t="s">
        <v>42</v>
      </c>
      <c r="Y280" s="43" t="s">
        <v>42</v>
      </c>
      <c r="Z280" s="43" t="s">
        <v>42</v>
      </c>
      <c r="AA280" s="43" t="s">
        <v>42</v>
      </c>
      <c r="AB280" s="43" t="s">
        <v>42</v>
      </c>
    </row>
    <row r="281" spans="1:28" s="7" customFormat="1" outlineLevel="1" x14ac:dyDescent="0.25">
      <c r="A281" s="45" t="s">
        <v>450</v>
      </c>
      <c r="B281" s="50" t="s">
        <v>451</v>
      </c>
      <c r="C281" s="47" t="s">
        <v>37</v>
      </c>
      <c r="D281" s="43">
        <v>64.287849728000111</v>
      </c>
      <c r="E281" s="43">
        <v>65.329777945199979</v>
      </c>
      <c r="F281" s="43">
        <v>88.783399044799964</v>
      </c>
      <c r="G281" s="43">
        <v>80.649564752399897</v>
      </c>
      <c r="H281" s="43">
        <v>77.191765880323601</v>
      </c>
      <c r="I281" s="43">
        <v>120.03149701320001</v>
      </c>
      <c r="J281" s="43">
        <v>93.044553609390505</v>
      </c>
      <c r="K281" s="43">
        <v>95.000610214023851</v>
      </c>
      <c r="L281" s="43">
        <v>119.24075973196238</v>
      </c>
      <c r="M281" s="43">
        <v>123.75266752106336</v>
      </c>
      <c r="N281" s="43">
        <v>151.2377576231107</v>
      </c>
      <c r="O281" s="43">
        <v>137.11132774973169</v>
      </c>
      <c r="P281" s="43">
        <v>144.15896641465866</v>
      </c>
      <c r="Q281" s="43">
        <v>136.45656993616683</v>
      </c>
      <c r="R281" s="43">
        <v>87.157191619733794</v>
      </c>
      <c r="S281" s="43">
        <v>114.96819371216679</v>
      </c>
      <c r="T281" s="43">
        <v>80.292316849733822</v>
      </c>
      <c r="U281" s="43">
        <v>112.25862711216678</v>
      </c>
      <c r="V281" s="43">
        <v>80.841884190572273</v>
      </c>
      <c r="W281" s="43">
        <v>112.25862711217223</v>
      </c>
      <c r="X281" s="43">
        <v>80.445552829733799</v>
      </c>
      <c r="Y281" s="43">
        <v>98.255861101459345</v>
      </c>
      <c r="Z281" s="43">
        <v>80.445552829733799</v>
      </c>
      <c r="AA281" s="42" t="s">
        <v>42</v>
      </c>
      <c r="AB281" s="42" t="s">
        <v>42</v>
      </c>
    </row>
    <row r="282" spans="1:28" s="7" customFormat="1" ht="15.75" customHeight="1" outlineLevel="2" x14ac:dyDescent="0.25">
      <c r="A282" s="45" t="s">
        <v>452</v>
      </c>
      <c r="B282" s="52" t="s">
        <v>417</v>
      </c>
      <c r="C282" s="47" t="s">
        <v>37</v>
      </c>
      <c r="D282" s="43">
        <v>0</v>
      </c>
      <c r="E282" s="43">
        <v>0</v>
      </c>
      <c r="F282" s="43">
        <v>0</v>
      </c>
      <c r="G282" s="43">
        <v>16.12991295047998</v>
      </c>
      <c r="H282" s="43">
        <v>0</v>
      </c>
      <c r="I282" s="43">
        <v>24.006299402640003</v>
      </c>
      <c r="J282" s="43">
        <v>0</v>
      </c>
      <c r="K282" s="43">
        <v>0</v>
      </c>
      <c r="L282" s="43">
        <v>50.739634464475422</v>
      </c>
      <c r="M282" s="43">
        <v>52.659529482580204</v>
      </c>
      <c r="N282" s="43">
        <v>65.98289175185495</v>
      </c>
      <c r="O282" s="43">
        <v>90.277162080740027</v>
      </c>
      <c r="P282" s="43">
        <v>49.711188232577726</v>
      </c>
      <c r="Q282" s="43">
        <v>89.846054934375047</v>
      </c>
      <c r="R282" s="43">
        <v>18.24155452061548</v>
      </c>
      <c r="S282" s="43">
        <v>75.69762881103091</v>
      </c>
      <c r="T282" s="43">
        <v>12.115034970311097</v>
      </c>
      <c r="U282" s="43">
        <v>73.913589734892383</v>
      </c>
      <c r="V282" s="43">
        <v>12.280858409719297</v>
      </c>
      <c r="W282" s="43">
        <v>73.913589734897897</v>
      </c>
      <c r="X282" s="43">
        <v>11.914761038501627</v>
      </c>
      <c r="Y282" s="43">
        <v>1.796814196985963E-5</v>
      </c>
      <c r="Z282" s="43">
        <v>11.86785067937436</v>
      </c>
      <c r="AA282" s="42" t="s">
        <v>42</v>
      </c>
      <c r="AB282" s="42" t="s">
        <v>42</v>
      </c>
    </row>
    <row r="283" spans="1:28" s="7" customFormat="1" x14ac:dyDescent="0.25">
      <c r="A283" s="40" t="s">
        <v>453</v>
      </c>
      <c r="B283" s="51" t="s">
        <v>454</v>
      </c>
      <c r="C283" s="42" t="s">
        <v>37</v>
      </c>
      <c r="D283" s="43">
        <v>458.38308445999996</v>
      </c>
      <c r="E283" s="43">
        <v>843.82029247460014</v>
      </c>
      <c r="F283" s="43">
        <v>894.01924275000022</v>
      </c>
      <c r="G283" s="43">
        <v>941.6631422199107</v>
      </c>
      <c r="H283" s="43">
        <v>608.52450534643469</v>
      </c>
      <c r="I283" s="43">
        <v>754.98519151464848</v>
      </c>
      <c r="J283" s="43">
        <v>645.44876165382243</v>
      </c>
      <c r="K283" s="43">
        <v>682.32367032204615</v>
      </c>
      <c r="L283" s="43">
        <v>638.64525684156615</v>
      </c>
      <c r="M283" s="43">
        <v>566.80940282002257</v>
      </c>
      <c r="N283" s="43">
        <v>698.24499586158811</v>
      </c>
      <c r="O283" s="43">
        <v>828.51220918625211</v>
      </c>
      <c r="P283" s="43">
        <v>776.95549254820799</v>
      </c>
      <c r="Q283" s="43">
        <v>792.4679664382337</v>
      </c>
      <c r="R283" s="43">
        <v>812.87042904792963</v>
      </c>
      <c r="S283" s="43">
        <v>902.78653476904117</v>
      </c>
      <c r="T283" s="43">
        <v>971.00653236292032</v>
      </c>
      <c r="U283" s="43">
        <v>788.91645208538159</v>
      </c>
      <c r="V283" s="43">
        <v>764.75817118498435</v>
      </c>
      <c r="W283" s="43">
        <v>706.35110637704577</v>
      </c>
      <c r="X283" s="43">
        <v>649.32622146469544</v>
      </c>
      <c r="Y283" s="43">
        <v>740.76868653093015</v>
      </c>
      <c r="Z283" s="43">
        <v>633.01976164190523</v>
      </c>
      <c r="AA283" s="42" t="s">
        <v>42</v>
      </c>
      <c r="AB283" s="42" t="s">
        <v>42</v>
      </c>
    </row>
    <row r="284" spans="1:28" s="7" customFormat="1" outlineLevel="1" x14ac:dyDescent="0.25">
      <c r="A284" s="45" t="s">
        <v>455</v>
      </c>
      <c r="B284" s="50" t="s">
        <v>456</v>
      </c>
      <c r="C284" s="47" t="s">
        <v>37</v>
      </c>
      <c r="D284" s="43">
        <v>0</v>
      </c>
      <c r="E284" s="43">
        <v>0</v>
      </c>
      <c r="F284" s="43">
        <v>0</v>
      </c>
      <c r="G284" s="43">
        <v>0</v>
      </c>
      <c r="H284" s="43">
        <v>0</v>
      </c>
      <c r="I284" s="43">
        <v>0</v>
      </c>
      <c r="J284" s="43">
        <v>0</v>
      </c>
      <c r="K284" s="43">
        <v>0</v>
      </c>
      <c r="L284" s="43">
        <v>0</v>
      </c>
      <c r="M284" s="43">
        <v>0</v>
      </c>
      <c r="N284" s="43">
        <v>0</v>
      </c>
      <c r="O284" s="43">
        <v>0</v>
      </c>
      <c r="P284" s="43">
        <v>0</v>
      </c>
      <c r="Q284" s="43">
        <v>0</v>
      </c>
      <c r="R284" s="43">
        <v>0</v>
      </c>
      <c r="S284" s="43">
        <v>0</v>
      </c>
      <c r="T284" s="43">
        <v>0</v>
      </c>
      <c r="U284" s="43">
        <v>0</v>
      </c>
      <c r="V284" s="43">
        <v>0</v>
      </c>
      <c r="W284" s="43">
        <v>0</v>
      </c>
      <c r="X284" s="43">
        <v>0</v>
      </c>
      <c r="Y284" s="43">
        <v>0</v>
      </c>
      <c r="Z284" s="43">
        <v>0</v>
      </c>
      <c r="AA284" s="42" t="s">
        <v>42</v>
      </c>
      <c r="AB284" s="42" t="s">
        <v>42</v>
      </c>
    </row>
    <row r="285" spans="1:28" s="7" customFormat="1" ht="15.75" customHeight="1" outlineLevel="2" x14ac:dyDescent="0.25">
      <c r="A285" s="45" t="s">
        <v>457</v>
      </c>
      <c r="B285" s="52" t="s">
        <v>417</v>
      </c>
      <c r="C285" s="47" t="s">
        <v>37</v>
      </c>
      <c r="D285" s="43">
        <v>0</v>
      </c>
      <c r="E285" s="43">
        <v>0</v>
      </c>
      <c r="F285" s="43">
        <v>0</v>
      </c>
      <c r="G285" s="43">
        <v>0</v>
      </c>
      <c r="H285" s="43">
        <v>0</v>
      </c>
      <c r="I285" s="43">
        <v>0</v>
      </c>
      <c r="J285" s="43">
        <v>0</v>
      </c>
      <c r="K285" s="43">
        <v>0</v>
      </c>
      <c r="L285" s="43">
        <v>0</v>
      </c>
      <c r="M285" s="43">
        <v>0</v>
      </c>
      <c r="N285" s="43">
        <v>0</v>
      </c>
      <c r="O285" s="43">
        <v>0</v>
      </c>
      <c r="P285" s="43">
        <v>0</v>
      </c>
      <c r="Q285" s="43">
        <v>0</v>
      </c>
      <c r="R285" s="43">
        <v>0</v>
      </c>
      <c r="S285" s="43">
        <v>0</v>
      </c>
      <c r="T285" s="43">
        <v>0</v>
      </c>
      <c r="U285" s="43">
        <v>0</v>
      </c>
      <c r="V285" s="43">
        <v>0</v>
      </c>
      <c r="W285" s="43">
        <v>0</v>
      </c>
      <c r="X285" s="43">
        <v>0</v>
      </c>
      <c r="Y285" s="43">
        <v>0</v>
      </c>
      <c r="Z285" s="43">
        <v>0</v>
      </c>
      <c r="AA285" s="42" t="s">
        <v>42</v>
      </c>
      <c r="AB285" s="42" t="s">
        <v>42</v>
      </c>
    </row>
    <row r="286" spans="1:28" s="7" customFormat="1" outlineLevel="1" x14ac:dyDescent="0.25">
      <c r="A286" s="45" t="s">
        <v>458</v>
      </c>
      <c r="B286" s="50" t="s">
        <v>459</v>
      </c>
      <c r="C286" s="47" t="s">
        <v>37</v>
      </c>
      <c r="D286" s="43">
        <v>3.8314550000000003E-2</v>
      </c>
      <c r="E286" s="43">
        <v>0</v>
      </c>
      <c r="F286" s="43">
        <v>0</v>
      </c>
      <c r="G286" s="43">
        <v>2.094454265710112</v>
      </c>
      <c r="H286" s="43">
        <v>6.1999890021979809E-9</v>
      </c>
      <c r="I286" s="43">
        <v>27.094454265710084</v>
      </c>
      <c r="J286" s="43">
        <v>6.1999896104674571E-9</v>
      </c>
      <c r="K286" s="43">
        <v>6.1999890021979809E-9</v>
      </c>
      <c r="L286" s="43">
        <v>6.2000479034360715E-9</v>
      </c>
      <c r="M286" s="43">
        <v>6.2000472098588947E-9</v>
      </c>
      <c r="N286" s="43">
        <v>5.1667223134792686E-7</v>
      </c>
      <c r="O286" s="43">
        <v>6.2000472098588947E-9</v>
      </c>
      <c r="P286" s="43">
        <v>5.8860854412756687E-14</v>
      </c>
      <c r="Q286" s="43">
        <v>6.2000472098588947E-9</v>
      </c>
      <c r="R286" s="43">
        <v>5.8207660913467408E-14</v>
      </c>
      <c r="S286" s="43">
        <v>6.2000472098588947E-9</v>
      </c>
      <c r="T286" s="43">
        <v>0</v>
      </c>
      <c r="U286" s="43">
        <v>6.2000472098588947E-9</v>
      </c>
      <c r="V286" s="43">
        <v>0</v>
      </c>
      <c r="W286" s="43">
        <v>6.2000472098588947E-9</v>
      </c>
      <c r="X286" s="43">
        <v>0</v>
      </c>
      <c r="Y286" s="43">
        <v>6.2000472098588947E-9</v>
      </c>
      <c r="Z286" s="43">
        <v>0</v>
      </c>
      <c r="AA286" s="42" t="s">
        <v>42</v>
      </c>
      <c r="AB286" s="42" t="s">
        <v>42</v>
      </c>
    </row>
    <row r="287" spans="1:28" s="7" customFormat="1" ht="15.75" customHeight="1" outlineLevel="2" x14ac:dyDescent="0.25">
      <c r="A287" s="45" t="s">
        <v>460</v>
      </c>
      <c r="B287" s="52" t="s">
        <v>287</v>
      </c>
      <c r="C287" s="47" t="s">
        <v>37</v>
      </c>
      <c r="D287" s="43">
        <v>0</v>
      </c>
      <c r="E287" s="43"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  <c r="K287" s="43">
        <v>0</v>
      </c>
      <c r="L287" s="43">
        <v>0</v>
      </c>
      <c r="M287" s="43">
        <v>0</v>
      </c>
      <c r="N287" s="43">
        <v>5.1047215433702046E-7</v>
      </c>
      <c r="O287" s="43">
        <v>0</v>
      </c>
      <c r="P287" s="43">
        <v>0</v>
      </c>
      <c r="Q287" s="43">
        <v>0</v>
      </c>
      <c r="R287" s="43">
        <v>0</v>
      </c>
      <c r="S287" s="43">
        <v>0</v>
      </c>
      <c r="T287" s="43">
        <v>0</v>
      </c>
      <c r="U287" s="43">
        <v>0</v>
      </c>
      <c r="V287" s="43">
        <v>0</v>
      </c>
      <c r="W287" s="43">
        <v>0</v>
      </c>
      <c r="X287" s="43">
        <v>0</v>
      </c>
      <c r="Y287" s="43">
        <v>0</v>
      </c>
      <c r="Z287" s="43">
        <v>0</v>
      </c>
      <c r="AA287" s="42" t="s">
        <v>42</v>
      </c>
      <c r="AB287" s="42" t="s">
        <v>42</v>
      </c>
    </row>
    <row r="288" spans="1:28" s="7" customFormat="1" ht="15.75" customHeight="1" outlineLevel="2" x14ac:dyDescent="0.25">
      <c r="A288" s="45" t="s">
        <v>461</v>
      </c>
      <c r="B288" s="53" t="s">
        <v>417</v>
      </c>
      <c r="C288" s="47" t="s">
        <v>37</v>
      </c>
      <c r="D288" s="43">
        <v>0</v>
      </c>
      <c r="E288" s="43"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  <c r="K288" s="43">
        <v>0</v>
      </c>
      <c r="L288" s="43">
        <v>0</v>
      </c>
      <c r="M288" s="43">
        <v>0</v>
      </c>
      <c r="N288" s="43">
        <v>0</v>
      </c>
      <c r="O288" s="43">
        <v>0</v>
      </c>
      <c r="P288" s="43">
        <v>0</v>
      </c>
      <c r="Q288" s="43">
        <v>0</v>
      </c>
      <c r="R288" s="43">
        <v>0</v>
      </c>
      <c r="S288" s="43">
        <v>0</v>
      </c>
      <c r="T288" s="43">
        <v>0</v>
      </c>
      <c r="U288" s="43">
        <v>0</v>
      </c>
      <c r="V288" s="43">
        <v>0</v>
      </c>
      <c r="W288" s="43">
        <v>0</v>
      </c>
      <c r="X288" s="43">
        <v>0</v>
      </c>
      <c r="Y288" s="43">
        <v>0</v>
      </c>
      <c r="Z288" s="43">
        <v>0</v>
      </c>
      <c r="AA288" s="42" t="s">
        <v>42</v>
      </c>
      <c r="AB288" s="42" t="s">
        <v>42</v>
      </c>
    </row>
    <row r="289" spans="1:28" s="7" customFormat="1" ht="15.75" customHeight="1" outlineLevel="2" x14ac:dyDescent="0.25">
      <c r="A289" s="45" t="s">
        <v>462</v>
      </c>
      <c r="B289" s="52" t="s">
        <v>463</v>
      </c>
      <c r="C289" s="47" t="s">
        <v>37</v>
      </c>
      <c r="D289" s="43">
        <v>3.8314550000000003E-2</v>
      </c>
      <c r="E289" s="43">
        <v>0</v>
      </c>
      <c r="F289" s="43">
        <v>0</v>
      </c>
      <c r="G289" s="43">
        <v>2.094454265710112</v>
      </c>
      <c r="H289" s="43">
        <v>6.1999890021979809E-9</v>
      </c>
      <c r="I289" s="43">
        <v>27.094454265710084</v>
      </c>
      <c r="J289" s="43">
        <v>6.1999896104674571E-9</v>
      </c>
      <c r="K289" s="43">
        <v>6.1999890021979809E-9</v>
      </c>
      <c r="L289" s="43">
        <v>6.2000479034360715E-9</v>
      </c>
      <c r="M289" s="43">
        <v>6.2000472098588947E-9</v>
      </c>
      <c r="N289" s="43">
        <v>6.2000770109064267E-9</v>
      </c>
      <c r="O289" s="43">
        <v>6.2000472098588947E-9</v>
      </c>
      <c r="P289" s="43">
        <v>5.8860854412756687E-14</v>
      </c>
      <c r="Q289" s="43">
        <v>6.2000472098588947E-9</v>
      </c>
      <c r="R289" s="43">
        <v>5.8207660913467408E-14</v>
      </c>
      <c r="S289" s="43">
        <v>6.2000472098588947E-9</v>
      </c>
      <c r="T289" s="43">
        <v>0</v>
      </c>
      <c r="U289" s="43">
        <v>6.2000472098588947E-9</v>
      </c>
      <c r="V289" s="43">
        <v>0</v>
      </c>
      <c r="W289" s="43">
        <v>6.2000472098588947E-9</v>
      </c>
      <c r="X289" s="43">
        <v>0</v>
      </c>
      <c r="Y289" s="43">
        <v>6.2000472098588947E-9</v>
      </c>
      <c r="Z289" s="43">
        <v>0</v>
      </c>
      <c r="AA289" s="42" t="s">
        <v>42</v>
      </c>
      <c r="AB289" s="42" t="s">
        <v>42</v>
      </c>
    </row>
    <row r="290" spans="1:28" s="7" customFormat="1" ht="15.75" customHeight="1" outlineLevel="2" x14ac:dyDescent="0.25">
      <c r="A290" s="45" t="s">
        <v>464</v>
      </c>
      <c r="B290" s="53" t="s">
        <v>417</v>
      </c>
      <c r="C290" s="47" t="s">
        <v>37</v>
      </c>
      <c r="D290" s="43">
        <v>1.239617E-2</v>
      </c>
      <c r="E290" s="43">
        <v>0</v>
      </c>
      <c r="F290" s="43">
        <v>0</v>
      </c>
      <c r="G290" s="43">
        <v>0</v>
      </c>
      <c r="H290" s="43">
        <v>0</v>
      </c>
      <c r="I290" s="43">
        <v>0</v>
      </c>
      <c r="J290" s="43">
        <v>0</v>
      </c>
      <c r="K290" s="43">
        <v>0</v>
      </c>
      <c r="L290" s="43">
        <v>0</v>
      </c>
      <c r="M290" s="43">
        <v>0</v>
      </c>
      <c r="N290" s="43">
        <v>0</v>
      </c>
      <c r="O290" s="43">
        <v>0</v>
      </c>
      <c r="P290" s="43">
        <v>0</v>
      </c>
      <c r="Q290" s="43">
        <v>0</v>
      </c>
      <c r="R290" s="43">
        <v>0</v>
      </c>
      <c r="S290" s="43">
        <v>0</v>
      </c>
      <c r="T290" s="43">
        <v>0</v>
      </c>
      <c r="U290" s="43">
        <v>0</v>
      </c>
      <c r="V290" s="43">
        <v>0</v>
      </c>
      <c r="W290" s="43">
        <v>0</v>
      </c>
      <c r="X290" s="43">
        <v>0</v>
      </c>
      <c r="Y290" s="43">
        <v>0</v>
      </c>
      <c r="Z290" s="43">
        <v>0</v>
      </c>
      <c r="AA290" s="42" t="s">
        <v>42</v>
      </c>
      <c r="AB290" s="42" t="s">
        <v>42</v>
      </c>
    </row>
    <row r="291" spans="1:28" s="7" customFormat="1" ht="31.5" outlineLevel="1" x14ac:dyDescent="0.25">
      <c r="A291" s="45" t="s">
        <v>465</v>
      </c>
      <c r="B291" s="50" t="s">
        <v>466</v>
      </c>
      <c r="C291" s="47" t="s">
        <v>37</v>
      </c>
      <c r="D291" s="43">
        <v>46.139849999999996</v>
      </c>
      <c r="E291" s="43">
        <v>249.56186897999996</v>
      </c>
      <c r="F291" s="43">
        <v>259.67308899999995</v>
      </c>
      <c r="G291" s="43">
        <v>159.48004441306659</v>
      </c>
      <c r="H291" s="43">
        <v>47.819601732999899</v>
      </c>
      <c r="I291" s="43">
        <v>70.402096927866566</v>
      </c>
      <c r="J291" s="43">
        <v>62.952157895026019</v>
      </c>
      <c r="K291" s="43">
        <v>65.931818786666582</v>
      </c>
      <c r="L291" s="43">
        <v>65.05771488299942</v>
      </c>
      <c r="M291" s="43">
        <v>66.561225791698519</v>
      </c>
      <c r="N291" s="43">
        <v>65.121123049999994</v>
      </c>
      <c r="O291" s="43">
        <v>70.478674109475861</v>
      </c>
      <c r="P291" s="43">
        <v>66.609890710000002</v>
      </c>
      <c r="Q291" s="43">
        <v>73.824532677944745</v>
      </c>
      <c r="R291" s="43">
        <v>68.107017762563885</v>
      </c>
      <c r="S291" s="43">
        <v>77.252830031870403</v>
      </c>
      <c r="T291" s="43">
        <v>69.180123952193654</v>
      </c>
      <c r="U291" s="43">
        <v>80.762843004828312</v>
      </c>
      <c r="V291" s="43">
        <v>70.272228142349519</v>
      </c>
      <c r="W291" s="43">
        <v>84.353458528264653</v>
      </c>
      <c r="X291" s="43">
        <v>71.382554357585491</v>
      </c>
      <c r="Y291" s="43">
        <v>91.104470870367479</v>
      </c>
      <c r="Z291" s="43">
        <v>72.508947159287288</v>
      </c>
      <c r="AA291" s="42" t="s">
        <v>42</v>
      </c>
      <c r="AB291" s="42" t="s">
        <v>42</v>
      </c>
    </row>
    <row r="292" spans="1:28" s="7" customFormat="1" ht="15.75" customHeight="1" outlineLevel="2" x14ac:dyDescent="0.25">
      <c r="A292" s="45" t="s">
        <v>467</v>
      </c>
      <c r="B292" s="52" t="s">
        <v>417</v>
      </c>
      <c r="C292" s="47" t="s">
        <v>37</v>
      </c>
      <c r="D292" s="43">
        <v>0</v>
      </c>
      <c r="E292" s="43">
        <v>184.96050695999998</v>
      </c>
      <c r="F292" s="43">
        <v>196.67848999999998</v>
      </c>
      <c r="G292" s="43">
        <v>90.000088999999917</v>
      </c>
      <c r="H292" s="43">
        <v>-2.3999999393709003E-7</v>
      </c>
      <c r="I292" s="43">
        <v>0</v>
      </c>
      <c r="J292" s="43">
        <v>-9.9999815574847158E-9</v>
      </c>
      <c r="K292" s="43">
        <v>0</v>
      </c>
      <c r="L292" s="43">
        <v>-9.9999815574847158E-9</v>
      </c>
      <c r="M292" s="43">
        <v>0</v>
      </c>
      <c r="N292" s="43">
        <v>0</v>
      </c>
      <c r="O292" s="43">
        <v>15.505308304084691</v>
      </c>
      <c r="P292" s="43">
        <v>-9.9999815574847158E-9</v>
      </c>
      <c r="Q292" s="43">
        <v>16.241397189147843</v>
      </c>
      <c r="R292" s="43">
        <v>0</v>
      </c>
      <c r="S292" s="43">
        <v>16.995622607011487</v>
      </c>
      <c r="T292" s="43">
        <v>0</v>
      </c>
      <c r="U292" s="43">
        <v>17.76782546106223</v>
      </c>
      <c r="V292" s="43">
        <v>0</v>
      </c>
      <c r="W292" s="43">
        <v>18.557760876218225</v>
      </c>
      <c r="X292" s="43">
        <v>0</v>
      </c>
      <c r="Y292" s="43">
        <v>13.665670630555121</v>
      </c>
      <c r="Z292" s="43">
        <v>0</v>
      </c>
      <c r="AA292" s="42" t="s">
        <v>42</v>
      </c>
      <c r="AB292" s="42" t="s">
        <v>42</v>
      </c>
    </row>
    <row r="293" spans="1:28" s="7" customFormat="1" outlineLevel="1" x14ac:dyDescent="0.25">
      <c r="A293" s="45" t="s">
        <v>468</v>
      </c>
      <c r="B293" s="50" t="s">
        <v>469</v>
      </c>
      <c r="C293" s="47" t="s">
        <v>37</v>
      </c>
      <c r="D293" s="43">
        <v>3.3709499999999997</v>
      </c>
      <c r="E293" s="43">
        <v>19.437589959999997</v>
      </c>
      <c r="F293" s="43">
        <v>12.044384959999999</v>
      </c>
      <c r="G293" s="43">
        <v>60.584384032153729</v>
      </c>
      <c r="H293" s="43">
        <v>11.197090167599999</v>
      </c>
      <c r="I293" s="43">
        <v>35.584384032153743</v>
      </c>
      <c r="J293" s="43">
        <v>9.7445503575999908</v>
      </c>
      <c r="K293" s="43">
        <v>9.7445503575999908</v>
      </c>
      <c r="L293" s="43">
        <v>10.39050902759999</v>
      </c>
      <c r="M293" s="43">
        <v>10.390509027599997</v>
      </c>
      <c r="N293" s="43">
        <v>10.292696689999982</v>
      </c>
      <c r="O293" s="43">
        <v>7.4196805249079842</v>
      </c>
      <c r="P293" s="43">
        <v>7.3229137299999856</v>
      </c>
      <c r="Q293" s="43">
        <v>4.1054641950330115</v>
      </c>
      <c r="R293" s="43">
        <v>7.4277295826539849</v>
      </c>
      <c r="S293" s="43">
        <v>4.3269062492575179</v>
      </c>
      <c r="T293" s="43">
        <v>6.3492237664539575</v>
      </c>
      <c r="U293" s="43">
        <v>4.5736573189505147</v>
      </c>
      <c r="V293" s="43">
        <v>6.5770404817239756</v>
      </c>
      <c r="W293" s="43">
        <v>4.8326172003399988</v>
      </c>
      <c r="X293" s="43">
        <v>6.8272111101799382</v>
      </c>
      <c r="Y293" s="43">
        <v>5.0326172003399989</v>
      </c>
      <c r="Z293" s="43">
        <v>7.054185485892944</v>
      </c>
      <c r="AA293" s="42" t="s">
        <v>42</v>
      </c>
      <c r="AB293" s="42" t="s">
        <v>42</v>
      </c>
    </row>
    <row r="294" spans="1:28" s="7" customFormat="1" ht="15.75" customHeight="1" outlineLevel="2" x14ac:dyDescent="0.25">
      <c r="A294" s="45" t="s">
        <v>470</v>
      </c>
      <c r="B294" s="52" t="s">
        <v>417</v>
      </c>
      <c r="C294" s="47" t="s">
        <v>37</v>
      </c>
      <c r="D294" s="43">
        <v>0</v>
      </c>
      <c r="E294" s="43">
        <v>13.494775710000003</v>
      </c>
      <c r="F294" s="43">
        <v>5.45261</v>
      </c>
      <c r="G294" s="43">
        <v>49.607095391820394</v>
      </c>
      <c r="H294" s="43">
        <v>0</v>
      </c>
      <c r="I294" s="43">
        <v>28.445921430017318</v>
      </c>
      <c r="J294" s="43">
        <v>0</v>
      </c>
      <c r="K294" s="43">
        <v>0</v>
      </c>
      <c r="L294" s="43">
        <v>0</v>
      </c>
      <c r="M294" s="43">
        <v>0</v>
      </c>
      <c r="N294" s="43">
        <v>0</v>
      </c>
      <c r="O294" s="43">
        <v>0</v>
      </c>
      <c r="P294" s="43">
        <v>0</v>
      </c>
      <c r="Q294" s="43">
        <v>0</v>
      </c>
      <c r="R294" s="43">
        <v>0</v>
      </c>
      <c r="S294" s="43">
        <v>0</v>
      </c>
      <c r="T294" s="43">
        <v>0</v>
      </c>
      <c r="U294" s="43">
        <v>0</v>
      </c>
      <c r="V294" s="43">
        <v>0</v>
      </c>
      <c r="W294" s="43">
        <v>0</v>
      </c>
      <c r="X294" s="43">
        <v>0</v>
      </c>
      <c r="Y294" s="43">
        <v>0</v>
      </c>
      <c r="Z294" s="43">
        <v>0</v>
      </c>
      <c r="AA294" s="42" t="s">
        <v>42</v>
      </c>
      <c r="AB294" s="42" t="s">
        <v>42</v>
      </c>
    </row>
    <row r="295" spans="1:28" s="7" customFormat="1" outlineLevel="1" x14ac:dyDescent="0.25">
      <c r="A295" s="45" t="s">
        <v>471</v>
      </c>
      <c r="B295" s="50" t="s">
        <v>472</v>
      </c>
      <c r="C295" s="47" t="s">
        <v>37</v>
      </c>
      <c r="D295" s="43">
        <v>43.003415270000033</v>
      </c>
      <c r="E295" s="43">
        <v>43.260769429000021</v>
      </c>
      <c r="F295" s="43">
        <v>47.655689760000001</v>
      </c>
      <c r="G295" s="43">
        <v>46.08648965000009</v>
      </c>
      <c r="H295" s="43">
        <v>45.458930930000001</v>
      </c>
      <c r="I295" s="43">
        <v>46.086489650000118</v>
      </c>
      <c r="J295" s="43">
        <v>50.122284349946995</v>
      </c>
      <c r="K295" s="43">
        <v>62.338660883139376</v>
      </c>
      <c r="L295" s="43">
        <v>50.620901804454839</v>
      </c>
      <c r="M295" s="43">
        <v>62.916563961556726</v>
      </c>
      <c r="N295" s="43">
        <v>51.312575656338716</v>
      </c>
      <c r="O295" s="43">
        <v>42.133020577961169</v>
      </c>
      <c r="P295" s="43">
        <v>67.067183656959998</v>
      </c>
      <c r="Q295" s="43">
        <v>42.133020577961197</v>
      </c>
      <c r="R295" s="43">
        <v>68.037846716072806</v>
      </c>
      <c r="S295" s="43">
        <v>42.133020577961197</v>
      </c>
      <c r="T295" s="43">
        <v>68.037846716072792</v>
      </c>
      <c r="U295" s="43">
        <v>42.133020577961197</v>
      </c>
      <c r="V295" s="43">
        <v>68.037846716072792</v>
      </c>
      <c r="W295" s="43">
        <v>42.133020577961197</v>
      </c>
      <c r="X295" s="43">
        <v>68.037846716072792</v>
      </c>
      <c r="Y295" s="43">
        <v>42.133020577961197</v>
      </c>
      <c r="Z295" s="43">
        <v>68.037846716072792</v>
      </c>
      <c r="AA295" s="42" t="s">
        <v>42</v>
      </c>
      <c r="AB295" s="42" t="s">
        <v>42</v>
      </c>
    </row>
    <row r="296" spans="1:28" s="7" customFormat="1" ht="15.75" customHeight="1" outlineLevel="2" x14ac:dyDescent="0.25">
      <c r="A296" s="45" t="s">
        <v>473</v>
      </c>
      <c r="B296" s="52" t="s">
        <v>417</v>
      </c>
      <c r="C296" s="47" t="s">
        <v>37</v>
      </c>
      <c r="D296" s="43">
        <v>0</v>
      </c>
      <c r="E296" s="43">
        <v>0</v>
      </c>
      <c r="F296" s="43">
        <v>0</v>
      </c>
      <c r="G296" s="43">
        <v>0</v>
      </c>
      <c r="H296" s="43">
        <v>0</v>
      </c>
      <c r="I296" s="43">
        <v>0</v>
      </c>
      <c r="J296" s="43">
        <v>0</v>
      </c>
      <c r="K296" s="43">
        <v>0</v>
      </c>
      <c r="L296" s="43">
        <v>0</v>
      </c>
      <c r="M296" s="43">
        <v>0</v>
      </c>
      <c r="N296" s="43">
        <v>0</v>
      </c>
      <c r="O296" s="43">
        <v>0</v>
      </c>
      <c r="P296" s="43">
        <v>0</v>
      </c>
      <c r="Q296" s="43">
        <v>0</v>
      </c>
      <c r="R296" s="43">
        <v>0</v>
      </c>
      <c r="S296" s="43">
        <v>0</v>
      </c>
      <c r="T296" s="43">
        <v>0</v>
      </c>
      <c r="U296" s="43">
        <v>0</v>
      </c>
      <c r="V296" s="43">
        <v>0</v>
      </c>
      <c r="W296" s="43">
        <v>0</v>
      </c>
      <c r="X296" s="43">
        <v>0</v>
      </c>
      <c r="Y296" s="43">
        <v>0</v>
      </c>
      <c r="Z296" s="43">
        <v>0</v>
      </c>
      <c r="AA296" s="42" t="s">
        <v>42</v>
      </c>
      <c r="AB296" s="42" t="s">
        <v>42</v>
      </c>
    </row>
    <row r="297" spans="1:28" s="7" customFormat="1" outlineLevel="1" x14ac:dyDescent="0.25">
      <c r="A297" s="45" t="s">
        <v>474</v>
      </c>
      <c r="B297" s="50" t="s">
        <v>475</v>
      </c>
      <c r="C297" s="47" t="s">
        <v>37</v>
      </c>
      <c r="D297" s="43">
        <v>73.421921529999963</v>
      </c>
      <c r="E297" s="43">
        <v>109.99015191400002</v>
      </c>
      <c r="F297" s="43">
        <v>134.600845932</v>
      </c>
      <c r="G297" s="43">
        <v>165.63824845349916</v>
      </c>
      <c r="H297" s="43">
        <v>97.846131605318917</v>
      </c>
      <c r="I297" s="43">
        <v>124.06961285102166</v>
      </c>
      <c r="J297" s="43">
        <v>138.57683783294283</v>
      </c>
      <c r="K297" s="43">
        <v>149.49433330095604</v>
      </c>
      <c r="L297" s="43">
        <v>143.98332848042961</v>
      </c>
      <c r="M297" s="43">
        <v>161.35226579991019</v>
      </c>
      <c r="N297" s="43">
        <v>194.95927931414644</v>
      </c>
      <c r="O297" s="43">
        <v>194.11764435929578</v>
      </c>
      <c r="P297" s="43">
        <v>102.60639193717938</v>
      </c>
      <c r="Q297" s="43">
        <v>164.01140932480118</v>
      </c>
      <c r="R297" s="43">
        <v>101.36887512186063</v>
      </c>
      <c r="S297" s="43">
        <v>155.86685284858001</v>
      </c>
      <c r="T297" s="43">
        <v>108.22381143573953</v>
      </c>
      <c r="U297" s="43">
        <v>169.38307854946498</v>
      </c>
      <c r="V297" s="43">
        <v>109.28024119094198</v>
      </c>
      <c r="W297" s="43">
        <v>177.54426944327113</v>
      </c>
      <c r="X297" s="43">
        <v>118.76749211542061</v>
      </c>
      <c r="Y297" s="43">
        <v>198.90979775956487</v>
      </c>
      <c r="Z297" s="43">
        <v>129.33161403437509</v>
      </c>
      <c r="AA297" s="42" t="s">
        <v>42</v>
      </c>
      <c r="AB297" s="42" t="s">
        <v>42</v>
      </c>
    </row>
    <row r="298" spans="1:28" s="7" customFormat="1" ht="15.75" customHeight="1" outlineLevel="2" x14ac:dyDescent="0.25">
      <c r="A298" s="45" t="s">
        <v>476</v>
      </c>
      <c r="B298" s="52" t="s">
        <v>417</v>
      </c>
      <c r="C298" s="47" t="s">
        <v>37</v>
      </c>
      <c r="D298" s="43">
        <v>0</v>
      </c>
      <c r="E298" s="43"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  <c r="K298" s="43">
        <v>0</v>
      </c>
      <c r="L298" s="43">
        <v>0</v>
      </c>
      <c r="M298" s="43">
        <v>0</v>
      </c>
      <c r="N298" s="43">
        <v>0</v>
      </c>
      <c r="O298" s="43">
        <v>0</v>
      </c>
      <c r="P298" s="43">
        <v>0</v>
      </c>
      <c r="Q298" s="43">
        <v>0</v>
      </c>
      <c r="R298" s="43">
        <v>0</v>
      </c>
      <c r="S298" s="43">
        <v>0</v>
      </c>
      <c r="T298" s="43">
        <v>0</v>
      </c>
      <c r="U298" s="43">
        <v>0</v>
      </c>
      <c r="V298" s="43">
        <v>0</v>
      </c>
      <c r="W298" s="43">
        <v>0</v>
      </c>
      <c r="X298" s="43">
        <v>0</v>
      </c>
      <c r="Y298" s="43">
        <v>0</v>
      </c>
      <c r="Z298" s="43">
        <v>0</v>
      </c>
      <c r="AA298" s="42" t="s">
        <v>42</v>
      </c>
      <c r="AB298" s="42" t="s">
        <v>42</v>
      </c>
    </row>
    <row r="299" spans="1:28" s="7" customFormat="1" outlineLevel="1" x14ac:dyDescent="0.25">
      <c r="A299" s="45" t="s">
        <v>477</v>
      </c>
      <c r="B299" s="50" t="s">
        <v>478</v>
      </c>
      <c r="C299" s="47" t="s">
        <v>37</v>
      </c>
      <c r="D299" s="43">
        <v>157.04614000000001</v>
      </c>
      <c r="E299" s="43">
        <v>163.8349</v>
      </c>
      <c r="F299" s="43">
        <v>95.877499999999998</v>
      </c>
      <c r="G299" s="43">
        <v>62.091000000000001</v>
      </c>
      <c r="H299" s="43">
        <v>66.973100949999989</v>
      </c>
      <c r="I299" s="43">
        <v>79.980999999999995</v>
      </c>
      <c r="J299" s="43">
        <v>98.491989930000017</v>
      </c>
      <c r="K299" s="43">
        <v>124.699</v>
      </c>
      <c r="L299" s="43">
        <v>38.390768399999999</v>
      </c>
      <c r="M299" s="43">
        <v>25.3642822999999</v>
      </c>
      <c r="N299" s="43">
        <v>103.51619463999999</v>
      </c>
      <c r="O299" s="43">
        <v>126.45684177999999</v>
      </c>
      <c r="P299" s="43">
        <v>74.881860869999997</v>
      </c>
      <c r="Q299" s="43">
        <v>35</v>
      </c>
      <c r="R299" s="43">
        <v>35.036000000000001</v>
      </c>
      <c r="S299" s="43">
        <v>34</v>
      </c>
      <c r="T299" s="43">
        <v>5.0510000000000002</v>
      </c>
      <c r="U299" s="43">
        <v>33</v>
      </c>
      <c r="V299" s="43">
        <v>5.1980000000000004</v>
      </c>
      <c r="W299" s="43">
        <v>33</v>
      </c>
      <c r="X299" s="43">
        <v>5.1980000000000004</v>
      </c>
      <c r="Y299" s="43">
        <v>33</v>
      </c>
      <c r="Z299" s="43">
        <v>5.1980000000000004</v>
      </c>
      <c r="AA299" s="42" t="s">
        <v>42</v>
      </c>
      <c r="AB299" s="42" t="s">
        <v>42</v>
      </c>
    </row>
    <row r="300" spans="1:28" s="7" customFormat="1" ht="15.75" customHeight="1" outlineLevel="2" x14ac:dyDescent="0.25">
      <c r="A300" s="45" t="s">
        <v>479</v>
      </c>
      <c r="B300" s="52" t="s">
        <v>417</v>
      </c>
      <c r="C300" s="47" t="s">
        <v>37</v>
      </c>
      <c r="D300" s="43">
        <v>0</v>
      </c>
      <c r="E300" s="43"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  <c r="K300" s="43">
        <v>0</v>
      </c>
      <c r="L300" s="43">
        <v>0</v>
      </c>
      <c r="M300" s="43">
        <v>0</v>
      </c>
      <c r="N300" s="43">
        <v>0</v>
      </c>
      <c r="O300" s="43">
        <v>0</v>
      </c>
      <c r="P300" s="43">
        <v>0</v>
      </c>
      <c r="Q300" s="43">
        <v>0</v>
      </c>
      <c r="R300" s="43">
        <v>0</v>
      </c>
      <c r="S300" s="43">
        <v>0</v>
      </c>
      <c r="T300" s="43">
        <v>0</v>
      </c>
      <c r="U300" s="43">
        <v>0</v>
      </c>
      <c r="V300" s="43">
        <v>0</v>
      </c>
      <c r="W300" s="43">
        <v>0</v>
      </c>
      <c r="X300" s="43">
        <v>0</v>
      </c>
      <c r="Y300" s="43">
        <v>0</v>
      </c>
      <c r="Z300" s="43">
        <v>0</v>
      </c>
      <c r="AA300" s="42" t="s">
        <v>42</v>
      </c>
      <c r="AB300" s="42" t="s">
        <v>42</v>
      </c>
    </row>
    <row r="301" spans="1:28" s="7" customFormat="1" ht="31.5" outlineLevel="1" x14ac:dyDescent="0.25">
      <c r="A301" s="45" t="s">
        <v>480</v>
      </c>
      <c r="B301" s="50" t="s">
        <v>481</v>
      </c>
      <c r="C301" s="47" t="s">
        <v>37</v>
      </c>
      <c r="D301" s="43">
        <v>14.662664730000081</v>
      </c>
      <c r="E301" s="43">
        <v>128.43856793000009</v>
      </c>
      <c r="F301" s="43">
        <v>172.858</v>
      </c>
      <c r="G301" s="43">
        <v>168.49504377999997</v>
      </c>
      <c r="H301" s="43">
        <v>179.773</v>
      </c>
      <c r="I301" s="43">
        <v>127.93994377999998</v>
      </c>
      <c r="J301" s="43">
        <v>143.28120106</v>
      </c>
      <c r="K301" s="43">
        <v>132.05223082558408</v>
      </c>
      <c r="L301" s="43">
        <v>132.22161626599939</v>
      </c>
      <c r="M301" s="43">
        <v>117.00027355</v>
      </c>
      <c r="N301" s="43">
        <v>102.00973964589308</v>
      </c>
      <c r="O301" s="43">
        <v>217.63584531389435</v>
      </c>
      <c r="P301" s="43">
        <v>259.70809048591667</v>
      </c>
      <c r="Q301" s="43">
        <v>221.60995038389444</v>
      </c>
      <c r="R301" s="43">
        <v>308.22047275991736</v>
      </c>
      <c r="S301" s="43">
        <v>329.97941482389467</v>
      </c>
      <c r="T301" s="43">
        <v>508.32403558991723</v>
      </c>
      <c r="U301" s="43">
        <v>199.1758580538945</v>
      </c>
      <c r="V301" s="43">
        <v>299.77181642991724</v>
      </c>
      <c r="W301" s="43">
        <v>102.07866205389452</v>
      </c>
      <c r="X301" s="43">
        <v>177.55388025991709</v>
      </c>
      <c r="Y301" s="43">
        <v>108.18246755389478</v>
      </c>
      <c r="Z301" s="43">
        <v>156.66782792991717</v>
      </c>
      <c r="AA301" s="42" t="s">
        <v>42</v>
      </c>
      <c r="AB301" s="42" t="s">
        <v>42</v>
      </c>
    </row>
    <row r="302" spans="1:28" s="7" customFormat="1" ht="15.75" customHeight="1" outlineLevel="2" x14ac:dyDescent="0.25">
      <c r="A302" s="45" t="s">
        <v>482</v>
      </c>
      <c r="B302" s="52" t="s">
        <v>417</v>
      </c>
      <c r="C302" s="47" t="s">
        <v>37</v>
      </c>
      <c r="D302" s="43">
        <v>0</v>
      </c>
      <c r="E302" s="43">
        <v>0</v>
      </c>
      <c r="F302" s="43">
        <v>8.2360000000000007</v>
      </c>
      <c r="G302" s="43">
        <v>0</v>
      </c>
      <c r="H302" s="43">
        <v>46.420762029999999</v>
      </c>
      <c r="I302" s="43">
        <v>0</v>
      </c>
      <c r="J302" s="43">
        <v>15.96354734</v>
      </c>
      <c r="K302" s="43">
        <v>0</v>
      </c>
      <c r="L302" s="43">
        <v>22.397893969999998</v>
      </c>
      <c r="M302" s="43">
        <v>0</v>
      </c>
      <c r="N302" s="43">
        <v>0.19535345999999998</v>
      </c>
      <c r="O302" s="43">
        <v>0</v>
      </c>
      <c r="P302" s="43">
        <v>39.915774359999993</v>
      </c>
      <c r="Q302" s="43">
        <v>0</v>
      </c>
      <c r="R302" s="43">
        <v>0</v>
      </c>
      <c r="S302" s="43">
        <v>0</v>
      </c>
      <c r="T302" s="43">
        <v>0</v>
      </c>
      <c r="U302" s="43">
        <v>0</v>
      </c>
      <c r="V302" s="43">
        <v>0</v>
      </c>
      <c r="W302" s="43">
        <v>0</v>
      </c>
      <c r="X302" s="43">
        <v>0</v>
      </c>
      <c r="Y302" s="43">
        <v>0</v>
      </c>
      <c r="Z302" s="43">
        <v>0</v>
      </c>
      <c r="AA302" s="42" t="s">
        <v>42</v>
      </c>
      <c r="AB302" s="42" t="s">
        <v>42</v>
      </c>
    </row>
    <row r="303" spans="1:28" s="7" customFormat="1" outlineLevel="1" x14ac:dyDescent="0.25">
      <c r="A303" s="45" t="s">
        <v>483</v>
      </c>
      <c r="B303" s="50" t="s">
        <v>484</v>
      </c>
      <c r="C303" s="47" t="s">
        <v>37</v>
      </c>
      <c r="D303" s="43">
        <v>120.6998283799999</v>
      </c>
      <c r="E303" s="43">
        <v>129.29644426160007</v>
      </c>
      <c r="F303" s="43">
        <v>171.30973309800027</v>
      </c>
      <c r="G303" s="43">
        <v>277.19347762548102</v>
      </c>
      <c r="H303" s="43">
        <v>159.45664995431596</v>
      </c>
      <c r="I303" s="43">
        <v>243.82721000789627</v>
      </c>
      <c r="J303" s="43">
        <v>142.27974022210657</v>
      </c>
      <c r="K303" s="43">
        <v>138.06307616190006</v>
      </c>
      <c r="L303" s="43">
        <v>197.98041797388288</v>
      </c>
      <c r="M303" s="43">
        <v>123.22428238305729</v>
      </c>
      <c r="N303" s="43">
        <v>171.03338634853765</v>
      </c>
      <c r="O303" s="43">
        <v>170.27050251451695</v>
      </c>
      <c r="P303" s="43">
        <v>198.75916115815204</v>
      </c>
      <c r="Q303" s="43">
        <v>251.78358927239913</v>
      </c>
      <c r="R303" s="43">
        <v>224.67248710486092</v>
      </c>
      <c r="S303" s="43">
        <v>259.22751023127728</v>
      </c>
      <c r="T303" s="43">
        <v>205.84049090254314</v>
      </c>
      <c r="U303" s="43">
        <v>259.88799457408197</v>
      </c>
      <c r="V303" s="43">
        <v>205.62099822397892</v>
      </c>
      <c r="W303" s="43">
        <v>262.40907856711419</v>
      </c>
      <c r="X303" s="43">
        <v>201.55923690551947</v>
      </c>
      <c r="Y303" s="43">
        <v>262.40631256260178</v>
      </c>
      <c r="Z303" s="43">
        <v>194.22134031635989</v>
      </c>
      <c r="AA303" s="42" t="s">
        <v>42</v>
      </c>
      <c r="AB303" s="42" t="s">
        <v>42</v>
      </c>
    </row>
    <row r="304" spans="1:28" s="7" customFormat="1" ht="15.75" customHeight="1" outlineLevel="2" x14ac:dyDescent="0.25">
      <c r="A304" s="45" t="s">
        <v>485</v>
      </c>
      <c r="B304" s="52" t="s">
        <v>417</v>
      </c>
      <c r="C304" s="47" t="s">
        <v>37</v>
      </c>
      <c r="D304" s="43">
        <v>4.22578483728</v>
      </c>
      <c r="E304" s="43">
        <v>37.719813857185585</v>
      </c>
      <c r="F304" s="43">
        <v>53.961900000000028</v>
      </c>
      <c r="G304" s="43">
        <v>0</v>
      </c>
      <c r="H304" s="43">
        <v>57.38449195975398</v>
      </c>
      <c r="I304" s="43">
        <v>0</v>
      </c>
      <c r="J304" s="43">
        <v>10.973090634744581</v>
      </c>
      <c r="K304" s="43">
        <v>2.4487544531034535</v>
      </c>
      <c r="L304" s="43">
        <v>17.769261915634271</v>
      </c>
      <c r="M304" s="43">
        <v>0</v>
      </c>
      <c r="N304" s="43">
        <v>26.820327510865724</v>
      </c>
      <c r="O304" s="43">
        <v>6.3198074096301067</v>
      </c>
      <c r="P304" s="43">
        <v>60.441696673363843</v>
      </c>
      <c r="Q304" s="43">
        <v>6.3198074096301085</v>
      </c>
      <c r="R304" s="43">
        <v>26.437749146980007</v>
      </c>
      <c r="S304" s="43">
        <v>6.319807409630112</v>
      </c>
      <c r="T304" s="43">
        <v>26.437749146980014</v>
      </c>
      <c r="U304" s="43">
        <v>6.3198074096301156</v>
      </c>
      <c r="V304" s="43">
        <v>26.437749146980028</v>
      </c>
      <c r="W304" s="43">
        <v>6.3198074096301085</v>
      </c>
      <c r="X304" s="43">
        <v>26.437749146980028</v>
      </c>
      <c r="Y304" s="43">
        <v>6.3198074096301102</v>
      </c>
      <c r="Z304" s="43">
        <v>26.437749146980028</v>
      </c>
      <c r="AA304" s="42" t="s">
        <v>42</v>
      </c>
      <c r="AB304" s="42" t="s">
        <v>42</v>
      </c>
    </row>
    <row r="305" spans="1:28" s="63" customFormat="1" ht="31.5" x14ac:dyDescent="0.25">
      <c r="A305" s="61" t="s">
        <v>486</v>
      </c>
      <c r="B305" s="62" t="s">
        <v>487</v>
      </c>
      <c r="C305" s="42" t="s">
        <v>488</v>
      </c>
      <c r="D305" s="43">
        <v>104.81826250680982</v>
      </c>
      <c r="E305" s="43">
        <v>97.265322042535871</v>
      </c>
      <c r="F305" s="43">
        <v>98.594645582925622</v>
      </c>
      <c r="G305" s="43">
        <v>100.91214754527296</v>
      </c>
      <c r="H305" s="43">
        <v>101.25996865331534</v>
      </c>
      <c r="I305" s="43">
        <v>100.67508400589446</v>
      </c>
      <c r="J305" s="43">
        <v>104.7040344598457</v>
      </c>
      <c r="K305" s="43">
        <v>101.04635392383446</v>
      </c>
      <c r="L305" s="43">
        <v>101.02610328119064</v>
      </c>
      <c r="M305" s="43">
        <v>98.915496775991897</v>
      </c>
      <c r="N305" s="43">
        <v>101.84484698000003</v>
      </c>
      <c r="O305" s="43">
        <v>100.03034681611564</v>
      </c>
      <c r="P305" s="43">
        <v>101.39050116528885</v>
      </c>
      <c r="Q305" s="43">
        <v>98.611218289102126</v>
      </c>
      <c r="R305" s="43">
        <v>101.92346688388444</v>
      </c>
      <c r="S305" s="43">
        <v>100.4923018961765</v>
      </c>
      <c r="T305" s="43">
        <v>99.716873213351093</v>
      </c>
      <c r="U305" s="43">
        <v>100.16345365601799</v>
      </c>
      <c r="V305" s="43">
        <v>100.10734801173966</v>
      </c>
      <c r="W305" s="43">
        <v>100.13345841949348</v>
      </c>
      <c r="X305" s="43">
        <v>100.10396557375843</v>
      </c>
      <c r="Y305" s="43">
        <v>100.32601425442023</v>
      </c>
      <c r="Z305" s="43">
        <v>100.10006997142196</v>
      </c>
      <c r="AA305" s="43">
        <v>101.35387955329182</v>
      </c>
      <c r="AB305" s="43">
        <v>98.79328386658122</v>
      </c>
    </row>
    <row r="306" spans="1:28" s="66" customFormat="1" ht="15.75" customHeight="1" outlineLevel="1" x14ac:dyDescent="0.25">
      <c r="A306" s="64" t="s">
        <v>489</v>
      </c>
      <c r="B306" s="65" t="s">
        <v>490</v>
      </c>
      <c r="C306" s="47" t="s">
        <v>488</v>
      </c>
      <c r="D306" s="43">
        <v>0</v>
      </c>
      <c r="E306" s="43">
        <v>0</v>
      </c>
      <c r="F306" s="43">
        <v>0</v>
      </c>
      <c r="G306" s="43">
        <v>0</v>
      </c>
      <c r="H306" s="43">
        <v>0</v>
      </c>
      <c r="I306" s="43">
        <v>0</v>
      </c>
      <c r="J306" s="43">
        <v>0</v>
      </c>
      <c r="K306" s="43">
        <v>0</v>
      </c>
      <c r="L306" s="43">
        <v>0</v>
      </c>
      <c r="M306" s="43">
        <v>0</v>
      </c>
      <c r="N306" s="43">
        <v>0</v>
      </c>
      <c r="O306" s="43">
        <v>0</v>
      </c>
      <c r="P306" s="43">
        <v>0</v>
      </c>
      <c r="Q306" s="43">
        <v>0</v>
      </c>
      <c r="R306" s="43">
        <v>0</v>
      </c>
      <c r="S306" s="43">
        <v>0</v>
      </c>
      <c r="T306" s="43">
        <v>0</v>
      </c>
      <c r="U306" s="43">
        <v>0</v>
      </c>
      <c r="V306" s="43">
        <v>0</v>
      </c>
      <c r="W306" s="43">
        <v>0</v>
      </c>
      <c r="X306" s="43">
        <v>0</v>
      </c>
      <c r="Y306" s="43">
        <v>0</v>
      </c>
      <c r="Z306" s="43">
        <v>0</v>
      </c>
      <c r="AA306" s="43">
        <v>0</v>
      </c>
      <c r="AB306" s="43">
        <v>0</v>
      </c>
    </row>
    <row r="307" spans="1:28" s="66" customFormat="1" ht="31.5" customHeight="1" outlineLevel="2" x14ac:dyDescent="0.25">
      <c r="A307" s="64" t="s">
        <v>491</v>
      </c>
      <c r="B307" s="65" t="s">
        <v>492</v>
      </c>
      <c r="C307" s="47" t="s">
        <v>488</v>
      </c>
      <c r="D307" s="43">
        <f t="shared" ref="D307:M308" si="9">IF(D$20="Факт",IF(LEFT(C$19,4)="2019","-",0),IF(D$20="Утвержденный план",0,"-"))</f>
        <v>0</v>
      </c>
      <c r="E307" s="43">
        <f t="shared" si="9"/>
        <v>0</v>
      </c>
      <c r="F307" s="43">
        <f t="shared" si="9"/>
        <v>0</v>
      </c>
      <c r="G307" s="43">
        <f t="shared" si="9"/>
        <v>0</v>
      </c>
      <c r="H307" s="43">
        <f t="shared" si="9"/>
        <v>0</v>
      </c>
      <c r="I307" s="43">
        <f t="shared" si="9"/>
        <v>0</v>
      </c>
      <c r="J307" s="43">
        <f t="shared" si="9"/>
        <v>0</v>
      </c>
      <c r="K307" s="43">
        <f t="shared" si="9"/>
        <v>0</v>
      </c>
      <c r="L307" s="43">
        <f t="shared" si="9"/>
        <v>0</v>
      </c>
      <c r="M307" s="43">
        <f t="shared" si="9"/>
        <v>0</v>
      </c>
      <c r="N307" s="43" t="s">
        <v>42</v>
      </c>
      <c r="O307" s="43" t="s">
        <v>42</v>
      </c>
      <c r="P307" s="43" t="s">
        <v>42</v>
      </c>
      <c r="Q307" s="43" t="s">
        <v>42</v>
      </c>
      <c r="R307" s="43" t="s">
        <v>42</v>
      </c>
      <c r="S307" s="43" t="s">
        <v>42</v>
      </c>
      <c r="T307" s="43" t="s">
        <v>42</v>
      </c>
      <c r="U307" s="43" t="s">
        <v>42</v>
      </c>
      <c r="V307" s="43" t="s">
        <v>42</v>
      </c>
      <c r="W307" s="43" t="s">
        <v>42</v>
      </c>
      <c r="X307" s="43" t="s">
        <v>42</v>
      </c>
      <c r="Y307" s="43" t="s">
        <v>42</v>
      </c>
      <c r="Z307" s="43" t="s">
        <v>42</v>
      </c>
      <c r="AA307" s="43">
        <v>0</v>
      </c>
      <c r="AB307" s="43">
        <v>0</v>
      </c>
    </row>
    <row r="308" spans="1:28" s="66" customFormat="1" ht="31.5" customHeight="1" outlineLevel="2" x14ac:dyDescent="0.25">
      <c r="A308" s="64" t="s">
        <v>493</v>
      </c>
      <c r="B308" s="65" t="s">
        <v>494</v>
      </c>
      <c r="C308" s="47" t="s">
        <v>488</v>
      </c>
      <c r="D308" s="43">
        <f t="shared" si="9"/>
        <v>0</v>
      </c>
      <c r="E308" s="43">
        <f t="shared" si="9"/>
        <v>0</v>
      </c>
      <c r="F308" s="43">
        <f t="shared" si="9"/>
        <v>0</v>
      </c>
      <c r="G308" s="43">
        <f t="shared" si="9"/>
        <v>0</v>
      </c>
      <c r="H308" s="43">
        <f t="shared" si="9"/>
        <v>0</v>
      </c>
      <c r="I308" s="43">
        <f t="shared" si="9"/>
        <v>0</v>
      </c>
      <c r="J308" s="43">
        <f t="shared" si="9"/>
        <v>0</v>
      </c>
      <c r="K308" s="43">
        <f t="shared" si="9"/>
        <v>0</v>
      </c>
      <c r="L308" s="43">
        <f t="shared" si="9"/>
        <v>0</v>
      </c>
      <c r="M308" s="43">
        <f t="shared" si="9"/>
        <v>0</v>
      </c>
      <c r="N308" s="43" t="s">
        <v>42</v>
      </c>
      <c r="O308" s="43" t="s">
        <v>42</v>
      </c>
      <c r="P308" s="43" t="s">
        <v>42</v>
      </c>
      <c r="Q308" s="43" t="s">
        <v>42</v>
      </c>
      <c r="R308" s="43" t="s">
        <v>42</v>
      </c>
      <c r="S308" s="43" t="s">
        <v>42</v>
      </c>
      <c r="T308" s="43" t="s">
        <v>42</v>
      </c>
      <c r="U308" s="43" t="s">
        <v>42</v>
      </c>
      <c r="V308" s="43" t="s">
        <v>42</v>
      </c>
      <c r="W308" s="43" t="s">
        <v>42</v>
      </c>
      <c r="X308" s="43" t="s">
        <v>42</v>
      </c>
      <c r="Y308" s="43" t="s">
        <v>42</v>
      </c>
      <c r="Z308" s="43" t="s">
        <v>42</v>
      </c>
      <c r="AA308" s="43">
        <v>0</v>
      </c>
      <c r="AB308" s="43">
        <v>0</v>
      </c>
    </row>
    <row r="309" spans="1:28" s="66" customFormat="1" ht="31.5" customHeight="1" outlineLevel="2" x14ac:dyDescent="0.25">
      <c r="A309" s="64" t="s">
        <v>495</v>
      </c>
      <c r="B309" s="65" t="s">
        <v>496</v>
      </c>
      <c r="C309" s="47" t="s">
        <v>488</v>
      </c>
      <c r="D309" s="43">
        <v>0</v>
      </c>
      <c r="E309" s="43">
        <v>0</v>
      </c>
      <c r="F309" s="43">
        <v>0</v>
      </c>
      <c r="G309" s="43">
        <v>0</v>
      </c>
      <c r="H309" s="43">
        <v>0</v>
      </c>
      <c r="I309" s="43">
        <v>0</v>
      </c>
      <c r="J309" s="43">
        <v>0</v>
      </c>
      <c r="K309" s="43">
        <v>0</v>
      </c>
      <c r="L309" s="43">
        <v>0</v>
      </c>
      <c r="M309" s="43">
        <v>0</v>
      </c>
      <c r="N309" s="43">
        <v>0</v>
      </c>
      <c r="O309" s="43">
        <v>0</v>
      </c>
      <c r="P309" s="43">
        <v>0</v>
      </c>
      <c r="Q309" s="43">
        <v>0</v>
      </c>
      <c r="R309" s="43">
        <v>0</v>
      </c>
      <c r="S309" s="43">
        <v>0</v>
      </c>
      <c r="T309" s="43">
        <v>0</v>
      </c>
      <c r="U309" s="43">
        <v>0</v>
      </c>
      <c r="V309" s="43">
        <v>0</v>
      </c>
      <c r="W309" s="43">
        <v>0</v>
      </c>
      <c r="X309" s="43">
        <v>0</v>
      </c>
      <c r="Y309" s="43">
        <v>0</v>
      </c>
      <c r="Z309" s="43">
        <v>0</v>
      </c>
      <c r="AA309" s="43">
        <v>0</v>
      </c>
      <c r="AB309" s="43">
        <v>0</v>
      </c>
    </row>
    <row r="310" spans="1:28" s="66" customFormat="1" ht="15.75" customHeight="1" outlineLevel="1" x14ac:dyDescent="0.25">
      <c r="A310" s="64" t="s">
        <v>497</v>
      </c>
      <c r="B310" s="67" t="s">
        <v>498</v>
      </c>
      <c r="C310" s="47" t="s">
        <v>488</v>
      </c>
      <c r="D310" s="43" t="s">
        <v>42</v>
      </c>
      <c r="E310" s="43" t="s">
        <v>42</v>
      </c>
      <c r="F310" s="43" t="s">
        <v>42</v>
      </c>
      <c r="G310" s="43" t="s">
        <v>42</v>
      </c>
      <c r="H310" s="43" t="s">
        <v>42</v>
      </c>
      <c r="I310" s="43" t="s">
        <v>42</v>
      </c>
      <c r="J310" s="43" t="s">
        <v>42</v>
      </c>
      <c r="K310" s="43" t="s">
        <v>42</v>
      </c>
      <c r="L310" s="43" t="s">
        <v>42</v>
      </c>
      <c r="M310" s="43" t="s">
        <v>42</v>
      </c>
      <c r="N310" s="43" t="s">
        <v>42</v>
      </c>
      <c r="O310" s="43" t="s">
        <v>42</v>
      </c>
      <c r="P310" s="43" t="s">
        <v>42</v>
      </c>
      <c r="Q310" s="43" t="s">
        <v>42</v>
      </c>
      <c r="R310" s="43" t="s">
        <v>42</v>
      </c>
      <c r="S310" s="43" t="s">
        <v>42</v>
      </c>
      <c r="T310" s="43" t="s">
        <v>42</v>
      </c>
      <c r="U310" s="43" t="s">
        <v>42</v>
      </c>
      <c r="V310" s="43" t="s">
        <v>42</v>
      </c>
      <c r="W310" s="43" t="s">
        <v>42</v>
      </c>
      <c r="X310" s="43" t="s">
        <v>42</v>
      </c>
      <c r="Y310" s="43" t="s">
        <v>42</v>
      </c>
      <c r="Z310" s="43" t="s">
        <v>42</v>
      </c>
      <c r="AA310" s="43" t="s">
        <v>42</v>
      </c>
      <c r="AB310" s="43" t="s">
        <v>42</v>
      </c>
    </row>
    <row r="311" spans="1:28" s="63" customFormat="1" outlineLevel="1" x14ac:dyDescent="0.25">
      <c r="A311" s="68" t="s">
        <v>499</v>
      </c>
      <c r="B311" s="69" t="s">
        <v>500</v>
      </c>
      <c r="C311" s="47" t="s">
        <v>488</v>
      </c>
      <c r="D311" s="43">
        <v>96.233497244721661</v>
      </c>
      <c r="E311" s="43">
        <v>95.424995631239767</v>
      </c>
      <c r="F311" s="43">
        <v>100.09748646480314</v>
      </c>
      <c r="G311" s="43">
        <v>99.573709847945295</v>
      </c>
      <c r="H311" s="43">
        <v>99.856728194105926</v>
      </c>
      <c r="I311" s="43">
        <v>99.600001892492699</v>
      </c>
      <c r="J311" s="43">
        <v>102.73071875454664</v>
      </c>
      <c r="K311" s="43">
        <v>99.888517429823636</v>
      </c>
      <c r="L311" s="43">
        <v>99.995979180649229</v>
      </c>
      <c r="M311" s="43">
        <v>99.899999998923832</v>
      </c>
      <c r="N311" s="43">
        <v>100.61335745567521</v>
      </c>
      <c r="O311" s="43">
        <v>99.486887642455443</v>
      </c>
      <c r="P311" s="43">
        <v>100.70038600607462</v>
      </c>
      <c r="Q311" s="43">
        <v>99.999999999681776</v>
      </c>
      <c r="R311" s="43">
        <v>99.966794783831475</v>
      </c>
      <c r="S311" s="43">
        <v>100.00000000037359</v>
      </c>
      <c r="T311" s="43">
        <v>100</v>
      </c>
      <c r="U311" s="43">
        <v>100.00000000032622</v>
      </c>
      <c r="V311" s="43">
        <v>100</v>
      </c>
      <c r="W311" s="43">
        <v>99.999999999968708</v>
      </c>
      <c r="X311" s="43">
        <v>100</v>
      </c>
      <c r="Y311" s="43">
        <v>99.999999999999986</v>
      </c>
      <c r="Z311" s="43">
        <v>100.00000000000003</v>
      </c>
      <c r="AA311" s="43">
        <v>101.10629998202747</v>
      </c>
      <c r="AB311" s="43">
        <v>97.899523229434379</v>
      </c>
    </row>
    <row r="312" spans="1:28" s="66" customFormat="1" ht="15.75" customHeight="1" outlineLevel="1" x14ac:dyDescent="0.25">
      <c r="A312" s="64" t="s">
        <v>501</v>
      </c>
      <c r="B312" s="67" t="s">
        <v>502</v>
      </c>
      <c r="C312" s="47" t="s">
        <v>488</v>
      </c>
      <c r="D312" s="43" t="s">
        <v>42</v>
      </c>
      <c r="E312" s="43" t="s">
        <v>42</v>
      </c>
      <c r="F312" s="43" t="s">
        <v>42</v>
      </c>
      <c r="G312" s="43" t="s">
        <v>42</v>
      </c>
      <c r="H312" s="43" t="s">
        <v>42</v>
      </c>
      <c r="I312" s="43" t="s">
        <v>42</v>
      </c>
      <c r="J312" s="43" t="s">
        <v>42</v>
      </c>
      <c r="K312" s="43" t="s">
        <v>42</v>
      </c>
      <c r="L312" s="43" t="s">
        <v>42</v>
      </c>
      <c r="M312" s="43" t="s">
        <v>42</v>
      </c>
      <c r="N312" s="43" t="s">
        <v>42</v>
      </c>
      <c r="O312" s="43" t="s">
        <v>42</v>
      </c>
      <c r="P312" s="43" t="s">
        <v>42</v>
      </c>
      <c r="Q312" s="43" t="s">
        <v>42</v>
      </c>
      <c r="R312" s="43" t="s">
        <v>42</v>
      </c>
      <c r="S312" s="43" t="s">
        <v>42</v>
      </c>
      <c r="T312" s="43" t="s">
        <v>42</v>
      </c>
      <c r="U312" s="43" t="s">
        <v>42</v>
      </c>
      <c r="V312" s="43" t="s">
        <v>42</v>
      </c>
      <c r="W312" s="43" t="s">
        <v>42</v>
      </c>
      <c r="X312" s="43" t="s">
        <v>42</v>
      </c>
      <c r="Y312" s="43" t="s">
        <v>42</v>
      </c>
      <c r="Z312" s="43" t="s">
        <v>42</v>
      </c>
      <c r="AA312" s="43" t="s">
        <v>42</v>
      </c>
      <c r="AB312" s="43" t="s">
        <v>42</v>
      </c>
    </row>
    <row r="313" spans="1:28" s="63" customFormat="1" outlineLevel="1" x14ac:dyDescent="0.25">
      <c r="A313" s="68" t="s">
        <v>503</v>
      </c>
      <c r="B313" s="67" t="s">
        <v>504</v>
      </c>
      <c r="C313" s="47" t="s">
        <v>488</v>
      </c>
      <c r="D313" s="43">
        <v>0</v>
      </c>
      <c r="E313" s="43">
        <v>0</v>
      </c>
      <c r="F313" s="43">
        <v>0</v>
      </c>
      <c r="G313" s="43">
        <v>0</v>
      </c>
      <c r="H313" s="43">
        <v>0</v>
      </c>
      <c r="I313" s="43">
        <v>0</v>
      </c>
      <c r="J313" s="43">
        <v>0</v>
      </c>
      <c r="K313" s="43">
        <v>0</v>
      </c>
      <c r="L313" s="43">
        <v>0</v>
      </c>
      <c r="M313" s="43">
        <v>0</v>
      </c>
      <c r="N313" s="43">
        <v>0</v>
      </c>
      <c r="O313" s="43">
        <v>0</v>
      </c>
      <c r="P313" s="43">
        <v>0</v>
      </c>
      <c r="Q313" s="43">
        <v>0</v>
      </c>
      <c r="R313" s="43">
        <v>0</v>
      </c>
      <c r="S313" s="43">
        <v>0</v>
      </c>
      <c r="T313" s="43">
        <v>0</v>
      </c>
      <c r="U313" s="43">
        <v>0</v>
      </c>
      <c r="V313" s="43">
        <v>0</v>
      </c>
      <c r="W313" s="43">
        <v>0</v>
      </c>
      <c r="X313" s="43">
        <v>0</v>
      </c>
      <c r="Y313" s="43">
        <v>0</v>
      </c>
      <c r="Z313" s="43">
        <v>0</v>
      </c>
      <c r="AA313" s="43">
        <v>0</v>
      </c>
      <c r="AB313" s="43">
        <v>0</v>
      </c>
    </row>
    <row r="314" spans="1:28" s="7" customFormat="1" ht="19.5" customHeight="1" outlineLevel="1" x14ac:dyDescent="0.25">
      <c r="A314" s="45" t="s">
        <v>505</v>
      </c>
      <c r="B314" s="49" t="s">
        <v>506</v>
      </c>
      <c r="C314" s="47" t="s">
        <v>488</v>
      </c>
      <c r="D314" s="43" t="s">
        <v>42</v>
      </c>
      <c r="E314" s="43" t="s">
        <v>42</v>
      </c>
      <c r="F314" s="43" t="s">
        <v>42</v>
      </c>
      <c r="G314" s="43" t="s">
        <v>42</v>
      </c>
      <c r="H314" s="43" t="s">
        <v>42</v>
      </c>
      <c r="I314" s="43" t="s">
        <v>42</v>
      </c>
      <c r="J314" s="43" t="s">
        <v>42</v>
      </c>
      <c r="K314" s="43" t="s">
        <v>42</v>
      </c>
      <c r="L314" s="43" t="s">
        <v>42</v>
      </c>
      <c r="M314" s="43" t="s">
        <v>42</v>
      </c>
      <c r="N314" s="43" t="s">
        <v>42</v>
      </c>
      <c r="O314" s="43" t="s">
        <v>42</v>
      </c>
      <c r="P314" s="43" t="s">
        <v>42</v>
      </c>
      <c r="Q314" s="43" t="s">
        <v>42</v>
      </c>
      <c r="R314" s="43" t="s">
        <v>42</v>
      </c>
      <c r="S314" s="43" t="s">
        <v>42</v>
      </c>
      <c r="T314" s="43" t="s">
        <v>42</v>
      </c>
      <c r="U314" s="43" t="s">
        <v>42</v>
      </c>
      <c r="V314" s="43" t="s">
        <v>42</v>
      </c>
      <c r="W314" s="43" t="s">
        <v>42</v>
      </c>
      <c r="X314" s="43" t="s">
        <v>42</v>
      </c>
      <c r="Y314" s="43" t="s">
        <v>42</v>
      </c>
      <c r="Z314" s="43" t="s">
        <v>42</v>
      </c>
      <c r="AA314" s="43" t="s">
        <v>42</v>
      </c>
      <c r="AB314" s="43" t="s">
        <v>42</v>
      </c>
    </row>
    <row r="315" spans="1:28" s="7" customFormat="1" ht="36.75" customHeight="1" outlineLevel="1" x14ac:dyDescent="0.25">
      <c r="A315" s="45" t="s">
        <v>507</v>
      </c>
      <c r="B315" s="50" t="s">
        <v>508</v>
      </c>
      <c r="C315" s="47" t="s">
        <v>488</v>
      </c>
      <c r="D315" s="43" t="s">
        <v>42</v>
      </c>
      <c r="E315" s="43" t="s">
        <v>42</v>
      </c>
      <c r="F315" s="43" t="s">
        <v>42</v>
      </c>
      <c r="G315" s="43" t="s">
        <v>42</v>
      </c>
      <c r="H315" s="43" t="s">
        <v>42</v>
      </c>
      <c r="I315" s="43" t="s">
        <v>42</v>
      </c>
      <c r="J315" s="43" t="s">
        <v>42</v>
      </c>
      <c r="K315" s="43" t="s">
        <v>42</v>
      </c>
      <c r="L315" s="43" t="s">
        <v>42</v>
      </c>
      <c r="M315" s="43" t="s">
        <v>42</v>
      </c>
      <c r="N315" s="43" t="s">
        <v>42</v>
      </c>
      <c r="O315" s="43" t="s">
        <v>42</v>
      </c>
      <c r="P315" s="43" t="s">
        <v>42</v>
      </c>
      <c r="Q315" s="43" t="s">
        <v>42</v>
      </c>
      <c r="R315" s="43" t="s">
        <v>42</v>
      </c>
      <c r="S315" s="43" t="s">
        <v>42</v>
      </c>
      <c r="T315" s="43" t="s">
        <v>42</v>
      </c>
      <c r="U315" s="43" t="s">
        <v>42</v>
      </c>
      <c r="V315" s="43" t="s">
        <v>42</v>
      </c>
      <c r="W315" s="43" t="s">
        <v>42</v>
      </c>
      <c r="X315" s="43" t="s">
        <v>42</v>
      </c>
      <c r="Y315" s="43" t="s">
        <v>42</v>
      </c>
      <c r="Z315" s="43" t="s">
        <v>42</v>
      </c>
      <c r="AA315" s="43" t="s">
        <v>42</v>
      </c>
      <c r="AB315" s="43" t="s">
        <v>42</v>
      </c>
    </row>
    <row r="316" spans="1:28" s="7" customFormat="1" ht="19.5" customHeight="1" outlineLevel="2" x14ac:dyDescent="0.25">
      <c r="A316" s="45" t="s">
        <v>509</v>
      </c>
      <c r="B316" s="70" t="s">
        <v>62</v>
      </c>
      <c r="C316" s="47" t="s">
        <v>488</v>
      </c>
      <c r="D316" s="43" t="s">
        <v>42</v>
      </c>
      <c r="E316" s="43" t="s">
        <v>42</v>
      </c>
      <c r="F316" s="43" t="s">
        <v>42</v>
      </c>
      <c r="G316" s="43" t="s">
        <v>42</v>
      </c>
      <c r="H316" s="43" t="s">
        <v>42</v>
      </c>
      <c r="I316" s="43" t="s">
        <v>42</v>
      </c>
      <c r="J316" s="43" t="s">
        <v>42</v>
      </c>
      <c r="K316" s="43" t="s">
        <v>42</v>
      </c>
      <c r="L316" s="43" t="s">
        <v>42</v>
      </c>
      <c r="M316" s="43" t="s">
        <v>42</v>
      </c>
      <c r="N316" s="43" t="s">
        <v>42</v>
      </c>
      <c r="O316" s="43" t="s">
        <v>42</v>
      </c>
      <c r="P316" s="43" t="s">
        <v>42</v>
      </c>
      <c r="Q316" s="43" t="s">
        <v>42</v>
      </c>
      <c r="R316" s="43" t="s">
        <v>42</v>
      </c>
      <c r="S316" s="43" t="s">
        <v>42</v>
      </c>
      <c r="T316" s="43" t="s">
        <v>42</v>
      </c>
      <c r="U316" s="43" t="s">
        <v>42</v>
      </c>
      <c r="V316" s="43" t="s">
        <v>42</v>
      </c>
      <c r="W316" s="43" t="s">
        <v>42</v>
      </c>
      <c r="X316" s="43" t="s">
        <v>42</v>
      </c>
      <c r="Y316" s="43" t="s">
        <v>42</v>
      </c>
      <c r="Z316" s="43" t="s">
        <v>42</v>
      </c>
      <c r="AA316" s="43" t="s">
        <v>42</v>
      </c>
      <c r="AB316" s="43" t="s">
        <v>42</v>
      </c>
    </row>
    <row r="317" spans="1:28" s="7" customFormat="1" ht="19.5" customHeight="1" outlineLevel="2" x14ac:dyDescent="0.25">
      <c r="A317" s="45" t="s">
        <v>510</v>
      </c>
      <c r="B317" s="70" t="s">
        <v>64</v>
      </c>
      <c r="C317" s="47" t="s">
        <v>488</v>
      </c>
      <c r="D317" s="43" t="s">
        <v>42</v>
      </c>
      <c r="E317" s="43" t="s">
        <v>42</v>
      </c>
      <c r="F317" s="43" t="s">
        <v>42</v>
      </c>
      <c r="G317" s="43" t="s">
        <v>42</v>
      </c>
      <c r="H317" s="43" t="s">
        <v>42</v>
      </c>
      <c r="I317" s="43" t="s">
        <v>42</v>
      </c>
      <c r="J317" s="43" t="s">
        <v>42</v>
      </c>
      <c r="K317" s="43" t="s">
        <v>42</v>
      </c>
      <c r="L317" s="43" t="s">
        <v>42</v>
      </c>
      <c r="M317" s="43" t="s">
        <v>42</v>
      </c>
      <c r="N317" s="43" t="s">
        <v>42</v>
      </c>
      <c r="O317" s="43" t="s">
        <v>42</v>
      </c>
      <c r="P317" s="43" t="s">
        <v>42</v>
      </c>
      <c r="Q317" s="43" t="s">
        <v>42</v>
      </c>
      <c r="R317" s="43" t="s">
        <v>42</v>
      </c>
      <c r="S317" s="43" t="s">
        <v>42</v>
      </c>
      <c r="T317" s="43" t="s">
        <v>42</v>
      </c>
      <c r="U317" s="43" t="s">
        <v>42</v>
      </c>
      <c r="V317" s="43" t="s">
        <v>42</v>
      </c>
      <c r="W317" s="43" t="s">
        <v>42</v>
      </c>
      <c r="X317" s="43" t="s">
        <v>42</v>
      </c>
      <c r="Y317" s="43" t="s">
        <v>42</v>
      </c>
      <c r="Z317" s="43" t="s">
        <v>42</v>
      </c>
      <c r="AA317" s="43" t="s">
        <v>42</v>
      </c>
      <c r="AB317" s="43" t="s">
        <v>42</v>
      </c>
    </row>
    <row r="318" spans="1:28" s="39" customFormat="1" ht="15.6" customHeight="1" x14ac:dyDescent="0.25">
      <c r="A318" s="38" t="s">
        <v>511</v>
      </c>
      <c r="B318" s="38"/>
      <c r="C318" s="38"/>
      <c r="D318" s="56"/>
      <c r="E318" s="56"/>
      <c r="F318" s="56"/>
      <c r="G318" s="56"/>
      <c r="H318" s="56"/>
      <c r="I318" s="56"/>
      <c r="J318" s="56"/>
      <c r="K318" s="56"/>
      <c r="L318" s="56"/>
      <c r="M318" s="56"/>
      <c r="N318" s="56"/>
      <c r="O318" s="56"/>
      <c r="P318" s="56"/>
      <c r="Q318" s="56"/>
      <c r="R318" s="56"/>
      <c r="S318" s="56"/>
      <c r="T318" s="56"/>
      <c r="U318" s="56"/>
      <c r="V318" s="56"/>
      <c r="W318" s="56"/>
      <c r="X318" s="56"/>
      <c r="Y318" s="56"/>
      <c r="Z318" s="56"/>
      <c r="AA318" s="56"/>
      <c r="AB318" s="56"/>
    </row>
    <row r="319" spans="1:28" s="25" customFormat="1" ht="31.5" customHeight="1" x14ac:dyDescent="0.25">
      <c r="A319" s="40" t="s">
        <v>512</v>
      </c>
      <c r="B319" s="41" t="s">
        <v>513</v>
      </c>
      <c r="C319" s="42" t="s">
        <v>42</v>
      </c>
      <c r="D319" s="43" t="s">
        <v>42</v>
      </c>
      <c r="E319" s="43" t="s">
        <v>42</v>
      </c>
      <c r="F319" s="43" t="s">
        <v>42</v>
      </c>
      <c r="G319" s="43" t="s">
        <v>42</v>
      </c>
      <c r="H319" s="43" t="s">
        <v>42</v>
      </c>
      <c r="I319" s="43" t="s">
        <v>42</v>
      </c>
      <c r="J319" s="43" t="s">
        <v>42</v>
      </c>
      <c r="K319" s="43" t="s">
        <v>42</v>
      </c>
      <c r="L319" s="43" t="s">
        <v>42</v>
      </c>
      <c r="M319" s="43" t="s">
        <v>42</v>
      </c>
      <c r="N319" s="43" t="s">
        <v>42</v>
      </c>
      <c r="O319" s="43" t="s">
        <v>42</v>
      </c>
      <c r="P319" s="43" t="s">
        <v>42</v>
      </c>
      <c r="Q319" s="43" t="s">
        <v>42</v>
      </c>
      <c r="R319" s="43" t="s">
        <v>42</v>
      </c>
      <c r="S319" s="43" t="s">
        <v>42</v>
      </c>
      <c r="T319" s="43" t="s">
        <v>42</v>
      </c>
      <c r="U319" s="43" t="s">
        <v>42</v>
      </c>
      <c r="V319" s="43" t="s">
        <v>42</v>
      </c>
      <c r="W319" s="43" t="s">
        <v>42</v>
      </c>
      <c r="X319" s="43" t="s">
        <v>42</v>
      </c>
      <c r="Y319" s="43" t="s">
        <v>42</v>
      </c>
      <c r="Z319" s="43" t="s">
        <v>42</v>
      </c>
      <c r="AA319" s="43" t="s">
        <v>42</v>
      </c>
      <c r="AB319" s="43" t="s">
        <v>42</v>
      </c>
    </row>
    <row r="320" spans="1:28" ht="15.75" customHeight="1" outlineLevel="1" x14ac:dyDescent="0.25">
      <c r="A320" s="45" t="s">
        <v>514</v>
      </c>
      <c r="B320" s="54" t="s">
        <v>515</v>
      </c>
      <c r="C320" s="47" t="s">
        <v>516</v>
      </c>
      <c r="D320" s="43">
        <v>0</v>
      </c>
      <c r="E320" s="43">
        <v>0</v>
      </c>
      <c r="F320" s="43">
        <v>0</v>
      </c>
      <c r="G320" s="43">
        <v>0</v>
      </c>
      <c r="H320" s="43">
        <v>0</v>
      </c>
      <c r="I320" s="43">
        <v>0</v>
      </c>
      <c r="J320" s="43">
        <v>0</v>
      </c>
      <c r="K320" s="43">
        <v>0</v>
      </c>
      <c r="L320" s="43">
        <v>0</v>
      </c>
      <c r="M320" s="43">
        <v>0</v>
      </c>
      <c r="N320" s="43">
        <v>0</v>
      </c>
      <c r="O320" s="43">
        <v>0</v>
      </c>
      <c r="P320" s="43">
        <v>0</v>
      </c>
      <c r="Q320" s="43">
        <v>0</v>
      </c>
      <c r="R320" s="43">
        <v>0</v>
      </c>
      <c r="S320" s="43">
        <v>0</v>
      </c>
      <c r="T320" s="43">
        <v>0</v>
      </c>
      <c r="U320" s="43">
        <v>0</v>
      </c>
      <c r="V320" s="43">
        <v>0</v>
      </c>
      <c r="W320" s="43">
        <v>0</v>
      </c>
      <c r="X320" s="43">
        <v>0</v>
      </c>
      <c r="Y320" s="43">
        <v>0</v>
      </c>
      <c r="Z320" s="43">
        <v>0</v>
      </c>
      <c r="AA320" s="43" t="s">
        <v>42</v>
      </c>
      <c r="AB320" s="43" t="s">
        <v>42</v>
      </c>
    </row>
    <row r="321" spans="1:28" ht="15.75" customHeight="1" outlineLevel="1" x14ac:dyDescent="0.25">
      <c r="A321" s="45" t="s">
        <v>517</v>
      </c>
      <c r="B321" s="54" t="s">
        <v>518</v>
      </c>
      <c r="C321" s="47" t="s">
        <v>519</v>
      </c>
      <c r="D321" s="43" t="s">
        <v>42</v>
      </c>
      <c r="E321" s="43" t="s">
        <v>42</v>
      </c>
      <c r="F321" s="43" t="s">
        <v>42</v>
      </c>
      <c r="G321" s="43" t="s">
        <v>42</v>
      </c>
      <c r="H321" s="43" t="s">
        <v>42</v>
      </c>
      <c r="I321" s="43" t="s">
        <v>42</v>
      </c>
      <c r="J321" s="43" t="s">
        <v>42</v>
      </c>
      <c r="K321" s="43" t="s">
        <v>42</v>
      </c>
      <c r="L321" s="43" t="s">
        <v>42</v>
      </c>
      <c r="M321" s="43" t="s">
        <v>42</v>
      </c>
      <c r="N321" s="43" t="s">
        <v>42</v>
      </c>
      <c r="O321" s="43" t="s">
        <v>42</v>
      </c>
      <c r="P321" s="43" t="s">
        <v>42</v>
      </c>
      <c r="Q321" s="43" t="s">
        <v>42</v>
      </c>
      <c r="R321" s="43" t="s">
        <v>42</v>
      </c>
      <c r="S321" s="43" t="s">
        <v>42</v>
      </c>
      <c r="T321" s="43" t="s">
        <v>42</v>
      </c>
      <c r="U321" s="43" t="s">
        <v>42</v>
      </c>
      <c r="V321" s="43" t="s">
        <v>42</v>
      </c>
      <c r="W321" s="43" t="s">
        <v>42</v>
      </c>
      <c r="X321" s="43" t="s">
        <v>42</v>
      </c>
      <c r="Y321" s="43" t="s">
        <v>42</v>
      </c>
      <c r="Z321" s="43" t="s">
        <v>42</v>
      </c>
      <c r="AA321" s="43" t="s">
        <v>42</v>
      </c>
      <c r="AB321" s="43" t="s">
        <v>42</v>
      </c>
    </row>
    <row r="322" spans="1:28" ht="15.75" customHeight="1" outlineLevel="1" x14ac:dyDescent="0.25">
      <c r="A322" s="45" t="s">
        <v>520</v>
      </c>
      <c r="B322" s="54" t="s">
        <v>521</v>
      </c>
      <c r="C322" s="47" t="s">
        <v>516</v>
      </c>
      <c r="D322" s="43">
        <v>0</v>
      </c>
      <c r="E322" s="43">
        <v>0</v>
      </c>
      <c r="F322" s="43">
        <v>0</v>
      </c>
      <c r="G322" s="43">
        <v>0</v>
      </c>
      <c r="H322" s="43">
        <v>0</v>
      </c>
      <c r="I322" s="43">
        <v>0</v>
      </c>
      <c r="J322" s="43">
        <v>0</v>
      </c>
      <c r="K322" s="43">
        <v>0</v>
      </c>
      <c r="L322" s="43">
        <v>0</v>
      </c>
      <c r="M322" s="43">
        <v>0</v>
      </c>
      <c r="N322" s="43">
        <v>0</v>
      </c>
      <c r="O322" s="43">
        <v>0</v>
      </c>
      <c r="P322" s="43">
        <v>0</v>
      </c>
      <c r="Q322" s="43">
        <v>0</v>
      </c>
      <c r="R322" s="43">
        <v>0</v>
      </c>
      <c r="S322" s="43">
        <v>0</v>
      </c>
      <c r="T322" s="43">
        <v>0</v>
      </c>
      <c r="U322" s="43">
        <v>0</v>
      </c>
      <c r="V322" s="43">
        <v>0</v>
      </c>
      <c r="W322" s="43">
        <v>0</v>
      </c>
      <c r="X322" s="43">
        <v>0</v>
      </c>
      <c r="Y322" s="43">
        <v>0</v>
      </c>
      <c r="Z322" s="43">
        <v>0</v>
      </c>
      <c r="AA322" s="43" t="s">
        <v>42</v>
      </c>
      <c r="AB322" s="43" t="s">
        <v>42</v>
      </c>
    </row>
    <row r="323" spans="1:28" ht="15.75" customHeight="1" outlineLevel="1" x14ac:dyDescent="0.25">
      <c r="A323" s="45" t="s">
        <v>522</v>
      </c>
      <c r="B323" s="54" t="s">
        <v>523</v>
      </c>
      <c r="C323" s="47" t="s">
        <v>519</v>
      </c>
      <c r="D323" s="43" t="s">
        <v>42</v>
      </c>
      <c r="E323" s="43" t="s">
        <v>42</v>
      </c>
      <c r="F323" s="43" t="s">
        <v>42</v>
      </c>
      <c r="G323" s="43" t="s">
        <v>42</v>
      </c>
      <c r="H323" s="43" t="s">
        <v>42</v>
      </c>
      <c r="I323" s="43" t="s">
        <v>42</v>
      </c>
      <c r="J323" s="43" t="s">
        <v>42</v>
      </c>
      <c r="K323" s="43" t="s">
        <v>42</v>
      </c>
      <c r="L323" s="43" t="s">
        <v>42</v>
      </c>
      <c r="M323" s="43" t="s">
        <v>42</v>
      </c>
      <c r="N323" s="43" t="s">
        <v>42</v>
      </c>
      <c r="O323" s="43" t="s">
        <v>42</v>
      </c>
      <c r="P323" s="43" t="s">
        <v>42</v>
      </c>
      <c r="Q323" s="43" t="s">
        <v>42</v>
      </c>
      <c r="R323" s="43" t="s">
        <v>42</v>
      </c>
      <c r="S323" s="43" t="s">
        <v>42</v>
      </c>
      <c r="T323" s="43" t="s">
        <v>42</v>
      </c>
      <c r="U323" s="43" t="s">
        <v>42</v>
      </c>
      <c r="V323" s="43" t="s">
        <v>42</v>
      </c>
      <c r="W323" s="43" t="s">
        <v>42</v>
      </c>
      <c r="X323" s="43" t="s">
        <v>42</v>
      </c>
      <c r="Y323" s="43" t="s">
        <v>42</v>
      </c>
      <c r="Z323" s="43" t="s">
        <v>42</v>
      </c>
      <c r="AA323" s="43" t="s">
        <v>42</v>
      </c>
      <c r="AB323" s="43" t="s">
        <v>42</v>
      </c>
    </row>
    <row r="324" spans="1:28" ht="15.75" customHeight="1" outlineLevel="1" x14ac:dyDescent="0.25">
      <c r="A324" s="45" t="s">
        <v>524</v>
      </c>
      <c r="B324" s="54" t="s">
        <v>525</v>
      </c>
      <c r="C324" s="47" t="s">
        <v>526</v>
      </c>
      <c r="D324" s="43">
        <v>0</v>
      </c>
      <c r="E324" s="43">
        <v>0</v>
      </c>
      <c r="F324" s="43">
        <v>0</v>
      </c>
      <c r="G324" s="43">
        <v>0</v>
      </c>
      <c r="H324" s="43">
        <v>0</v>
      </c>
      <c r="I324" s="43">
        <v>0</v>
      </c>
      <c r="J324" s="43">
        <v>0</v>
      </c>
      <c r="K324" s="43">
        <v>0</v>
      </c>
      <c r="L324" s="43">
        <v>0</v>
      </c>
      <c r="M324" s="43">
        <v>0</v>
      </c>
      <c r="N324" s="43">
        <v>0</v>
      </c>
      <c r="O324" s="43">
        <v>0</v>
      </c>
      <c r="P324" s="43">
        <v>0</v>
      </c>
      <c r="Q324" s="43">
        <v>0</v>
      </c>
      <c r="R324" s="43">
        <v>0</v>
      </c>
      <c r="S324" s="43">
        <v>0</v>
      </c>
      <c r="T324" s="43">
        <v>0</v>
      </c>
      <c r="U324" s="43">
        <v>0</v>
      </c>
      <c r="V324" s="43">
        <v>0</v>
      </c>
      <c r="W324" s="43">
        <v>0</v>
      </c>
      <c r="X324" s="43">
        <v>0</v>
      </c>
      <c r="Y324" s="43">
        <v>0</v>
      </c>
      <c r="Z324" s="43">
        <v>0</v>
      </c>
      <c r="AA324" s="43">
        <v>0</v>
      </c>
      <c r="AB324" s="43">
        <v>0</v>
      </c>
    </row>
    <row r="325" spans="1:28" ht="15.75" customHeight="1" outlineLevel="1" x14ac:dyDescent="0.25">
      <c r="A325" s="45" t="s">
        <v>527</v>
      </c>
      <c r="B325" s="54" t="s">
        <v>528</v>
      </c>
      <c r="C325" s="42" t="s">
        <v>42</v>
      </c>
      <c r="D325" s="43" t="s">
        <v>42</v>
      </c>
      <c r="E325" s="43" t="s">
        <v>42</v>
      </c>
      <c r="F325" s="43" t="s">
        <v>42</v>
      </c>
      <c r="G325" s="43" t="s">
        <v>42</v>
      </c>
      <c r="H325" s="43" t="s">
        <v>42</v>
      </c>
      <c r="I325" s="43" t="s">
        <v>42</v>
      </c>
      <c r="J325" s="43" t="s">
        <v>42</v>
      </c>
      <c r="K325" s="43" t="s">
        <v>42</v>
      </c>
      <c r="L325" s="43" t="s">
        <v>42</v>
      </c>
      <c r="M325" s="43" t="s">
        <v>42</v>
      </c>
      <c r="N325" s="43" t="s">
        <v>42</v>
      </c>
      <c r="O325" s="43" t="s">
        <v>42</v>
      </c>
      <c r="P325" s="43" t="s">
        <v>42</v>
      </c>
      <c r="Q325" s="43" t="s">
        <v>42</v>
      </c>
      <c r="R325" s="43" t="s">
        <v>42</v>
      </c>
      <c r="S325" s="43" t="s">
        <v>42</v>
      </c>
      <c r="T325" s="43" t="s">
        <v>42</v>
      </c>
      <c r="U325" s="43" t="s">
        <v>42</v>
      </c>
      <c r="V325" s="43" t="s">
        <v>42</v>
      </c>
      <c r="W325" s="43" t="s">
        <v>42</v>
      </c>
      <c r="X325" s="43" t="s">
        <v>42</v>
      </c>
      <c r="Y325" s="43" t="s">
        <v>42</v>
      </c>
      <c r="Z325" s="43" t="s">
        <v>42</v>
      </c>
      <c r="AA325" s="43" t="s">
        <v>42</v>
      </c>
      <c r="AB325" s="43" t="s">
        <v>42</v>
      </c>
    </row>
    <row r="326" spans="1:28" ht="15.75" customHeight="1" outlineLevel="2" x14ac:dyDescent="0.25">
      <c r="A326" s="45" t="s">
        <v>529</v>
      </c>
      <c r="B326" s="50" t="s">
        <v>530</v>
      </c>
      <c r="C326" s="47" t="s">
        <v>526</v>
      </c>
      <c r="D326" s="43">
        <v>0</v>
      </c>
      <c r="E326" s="43">
        <v>0</v>
      </c>
      <c r="F326" s="43">
        <v>0</v>
      </c>
      <c r="G326" s="43">
        <v>0</v>
      </c>
      <c r="H326" s="43">
        <v>0</v>
      </c>
      <c r="I326" s="43">
        <v>0</v>
      </c>
      <c r="J326" s="43">
        <v>0</v>
      </c>
      <c r="K326" s="43">
        <v>0</v>
      </c>
      <c r="L326" s="43">
        <v>0</v>
      </c>
      <c r="M326" s="43">
        <v>0</v>
      </c>
      <c r="N326" s="43">
        <v>0</v>
      </c>
      <c r="O326" s="43">
        <v>0</v>
      </c>
      <c r="P326" s="43">
        <v>0</v>
      </c>
      <c r="Q326" s="43">
        <v>0</v>
      </c>
      <c r="R326" s="43">
        <v>0</v>
      </c>
      <c r="S326" s="43">
        <v>0</v>
      </c>
      <c r="T326" s="43">
        <v>0</v>
      </c>
      <c r="U326" s="43">
        <v>0</v>
      </c>
      <c r="V326" s="43">
        <v>0</v>
      </c>
      <c r="W326" s="43">
        <v>0</v>
      </c>
      <c r="X326" s="43">
        <v>0</v>
      </c>
      <c r="Y326" s="43">
        <v>0</v>
      </c>
      <c r="Z326" s="43">
        <v>0</v>
      </c>
      <c r="AA326" s="43">
        <v>0</v>
      </c>
      <c r="AB326" s="43">
        <v>0</v>
      </c>
    </row>
    <row r="327" spans="1:28" ht="15.75" customHeight="1" outlineLevel="2" x14ac:dyDescent="0.25">
      <c r="A327" s="45" t="s">
        <v>531</v>
      </c>
      <c r="B327" s="50" t="s">
        <v>532</v>
      </c>
      <c r="C327" s="47" t="s">
        <v>533</v>
      </c>
      <c r="D327" s="43" t="s">
        <v>42</v>
      </c>
      <c r="E327" s="43" t="s">
        <v>42</v>
      </c>
      <c r="F327" s="43" t="s">
        <v>42</v>
      </c>
      <c r="G327" s="43" t="s">
        <v>42</v>
      </c>
      <c r="H327" s="43" t="s">
        <v>42</v>
      </c>
      <c r="I327" s="43" t="s">
        <v>42</v>
      </c>
      <c r="J327" s="43" t="s">
        <v>42</v>
      </c>
      <c r="K327" s="43" t="s">
        <v>42</v>
      </c>
      <c r="L327" s="43" t="s">
        <v>42</v>
      </c>
      <c r="M327" s="43" t="s">
        <v>42</v>
      </c>
      <c r="N327" s="43" t="s">
        <v>42</v>
      </c>
      <c r="O327" s="43" t="s">
        <v>42</v>
      </c>
      <c r="P327" s="43" t="s">
        <v>42</v>
      </c>
      <c r="Q327" s="43" t="s">
        <v>42</v>
      </c>
      <c r="R327" s="43" t="s">
        <v>42</v>
      </c>
      <c r="S327" s="43" t="s">
        <v>42</v>
      </c>
      <c r="T327" s="43" t="s">
        <v>42</v>
      </c>
      <c r="U327" s="43" t="s">
        <v>42</v>
      </c>
      <c r="V327" s="43" t="s">
        <v>42</v>
      </c>
      <c r="W327" s="43" t="s">
        <v>42</v>
      </c>
      <c r="X327" s="43" t="s">
        <v>42</v>
      </c>
      <c r="Y327" s="43" t="s">
        <v>42</v>
      </c>
      <c r="Z327" s="43" t="s">
        <v>42</v>
      </c>
      <c r="AA327" s="43" t="s">
        <v>42</v>
      </c>
      <c r="AB327" s="43" t="s">
        <v>42</v>
      </c>
    </row>
    <row r="328" spans="1:28" ht="15.75" customHeight="1" outlineLevel="1" x14ac:dyDescent="0.25">
      <c r="A328" s="45" t="s">
        <v>534</v>
      </c>
      <c r="B328" s="54" t="s">
        <v>535</v>
      </c>
      <c r="C328" s="42" t="s">
        <v>42</v>
      </c>
      <c r="D328" s="43" t="s">
        <v>42</v>
      </c>
      <c r="E328" s="43" t="s">
        <v>42</v>
      </c>
      <c r="F328" s="43" t="s">
        <v>42</v>
      </c>
      <c r="G328" s="43" t="s">
        <v>42</v>
      </c>
      <c r="H328" s="43" t="s">
        <v>42</v>
      </c>
      <c r="I328" s="43" t="s">
        <v>42</v>
      </c>
      <c r="J328" s="43" t="s">
        <v>42</v>
      </c>
      <c r="K328" s="43" t="s">
        <v>42</v>
      </c>
      <c r="L328" s="43" t="s">
        <v>42</v>
      </c>
      <c r="M328" s="43" t="s">
        <v>42</v>
      </c>
      <c r="N328" s="43" t="s">
        <v>42</v>
      </c>
      <c r="O328" s="43" t="s">
        <v>42</v>
      </c>
      <c r="P328" s="43" t="s">
        <v>42</v>
      </c>
      <c r="Q328" s="43" t="s">
        <v>42</v>
      </c>
      <c r="R328" s="43" t="s">
        <v>42</v>
      </c>
      <c r="S328" s="43" t="s">
        <v>42</v>
      </c>
      <c r="T328" s="43" t="s">
        <v>42</v>
      </c>
      <c r="U328" s="43" t="s">
        <v>42</v>
      </c>
      <c r="V328" s="43" t="s">
        <v>42</v>
      </c>
      <c r="W328" s="43" t="s">
        <v>42</v>
      </c>
      <c r="X328" s="43" t="s">
        <v>42</v>
      </c>
      <c r="Y328" s="43" t="s">
        <v>42</v>
      </c>
      <c r="Z328" s="43" t="s">
        <v>42</v>
      </c>
      <c r="AA328" s="43" t="s">
        <v>42</v>
      </c>
      <c r="AB328" s="43" t="s">
        <v>42</v>
      </c>
    </row>
    <row r="329" spans="1:28" ht="15.75" customHeight="1" outlineLevel="2" x14ac:dyDescent="0.25">
      <c r="A329" s="45" t="s">
        <v>536</v>
      </c>
      <c r="B329" s="50" t="s">
        <v>530</v>
      </c>
      <c r="C329" s="47" t="s">
        <v>526</v>
      </c>
      <c r="D329" s="43">
        <v>0</v>
      </c>
      <c r="E329" s="43">
        <v>0</v>
      </c>
      <c r="F329" s="43">
        <v>0</v>
      </c>
      <c r="G329" s="43">
        <v>0</v>
      </c>
      <c r="H329" s="43">
        <v>0</v>
      </c>
      <c r="I329" s="43">
        <v>0</v>
      </c>
      <c r="J329" s="43">
        <v>0</v>
      </c>
      <c r="K329" s="43">
        <v>0</v>
      </c>
      <c r="L329" s="43">
        <v>0</v>
      </c>
      <c r="M329" s="43">
        <v>0</v>
      </c>
      <c r="N329" s="43">
        <v>0</v>
      </c>
      <c r="O329" s="43">
        <v>0</v>
      </c>
      <c r="P329" s="43">
        <v>0</v>
      </c>
      <c r="Q329" s="43">
        <v>0</v>
      </c>
      <c r="R329" s="43">
        <v>0</v>
      </c>
      <c r="S329" s="43">
        <v>0</v>
      </c>
      <c r="T329" s="43">
        <v>0</v>
      </c>
      <c r="U329" s="43">
        <v>0</v>
      </c>
      <c r="V329" s="43">
        <v>0</v>
      </c>
      <c r="W329" s="43">
        <v>0</v>
      </c>
      <c r="X329" s="43">
        <v>0</v>
      </c>
      <c r="Y329" s="43">
        <v>0</v>
      </c>
      <c r="Z329" s="43">
        <v>0</v>
      </c>
      <c r="AA329" s="43">
        <v>0</v>
      </c>
      <c r="AB329" s="43">
        <v>0</v>
      </c>
    </row>
    <row r="330" spans="1:28" ht="15.75" customHeight="1" outlineLevel="2" x14ac:dyDescent="0.25">
      <c r="A330" s="45" t="s">
        <v>537</v>
      </c>
      <c r="B330" s="50" t="s">
        <v>538</v>
      </c>
      <c r="C330" s="47" t="s">
        <v>516</v>
      </c>
      <c r="D330" s="43">
        <v>0</v>
      </c>
      <c r="E330" s="43">
        <v>0</v>
      </c>
      <c r="F330" s="43">
        <v>0</v>
      </c>
      <c r="G330" s="43">
        <v>0</v>
      </c>
      <c r="H330" s="43">
        <v>0</v>
      </c>
      <c r="I330" s="43">
        <v>0</v>
      </c>
      <c r="J330" s="43">
        <v>0</v>
      </c>
      <c r="K330" s="43">
        <v>0</v>
      </c>
      <c r="L330" s="43">
        <v>0</v>
      </c>
      <c r="M330" s="43">
        <v>0</v>
      </c>
      <c r="N330" s="43">
        <v>0</v>
      </c>
      <c r="O330" s="43">
        <v>0</v>
      </c>
      <c r="P330" s="43">
        <v>0</v>
      </c>
      <c r="Q330" s="43">
        <v>0</v>
      </c>
      <c r="R330" s="43">
        <v>0</v>
      </c>
      <c r="S330" s="43">
        <v>0</v>
      </c>
      <c r="T330" s="43">
        <v>0</v>
      </c>
      <c r="U330" s="43">
        <v>0</v>
      </c>
      <c r="V330" s="43">
        <v>0</v>
      </c>
      <c r="W330" s="43">
        <v>0</v>
      </c>
      <c r="X330" s="43">
        <v>0</v>
      </c>
      <c r="Y330" s="43">
        <v>0</v>
      </c>
      <c r="Z330" s="43">
        <v>0</v>
      </c>
      <c r="AA330" s="43">
        <v>0</v>
      </c>
      <c r="AB330" s="43">
        <v>0</v>
      </c>
    </row>
    <row r="331" spans="1:28" ht="15.75" customHeight="1" outlineLevel="2" x14ac:dyDescent="0.25">
      <c r="A331" s="45" t="s">
        <v>539</v>
      </c>
      <c r="B331" s="50" t="s">
        <v>532</v>
      </c>
      <c r="C331" s="47" t="s">
        <v>533</v>
      </c>
      <c r="D331" s="43" t="s">
        <v>42</v>
      </c>
      <c r="E331" s="43" t="s">
        <v>42</v>
      </c>
      <c r="F331" s="43" t="s">
        <v>42</v>
      </c>
      <c r="G331" s="43" t="s">
        <v>42</v>
      </c>
      <c r="H331" s="43" t="s">
        <v>42</v>
      </c>
      <c r="I331" s="43" t="s">
        <v>42</v>
      </c>
      <c r="J331" s="43" t="s">
        <v>42</v>
      </c>
      <c r="K331" s="43" t="s">
        <v>42</v>
      </c>
      <c r="L331" s="43" t="s">
        <v>42</v>
      </c>
      <c r="M331" s="43" t="s">
        <v>42</v>
      </c>
      <c r="N331" s="43" t="s">
        <v>42</v>
      </c>
      <c r="O331" s="43" t="s">
        <v>42</v>
      </c>
      <c r="P331" s="43" t="s">
        <v>42</v>
      </c>
      <c r="Q331" s="43" t="s">
        <v>42</v>
      </c>
      <c r="R331" s="43" t="s">
        <v>42</v>
      </c>
      <c r="S331" s="43" t="s">
        <v>42</v>
      </c>
      <c r="T331" s="43" t="s">
        <v>42</v>
      </c>
      <c r="U331" s="43" t="s">
        <v>42</v>
      </c>
      <c r="V331" s="43" t="s">
        <v>42</v>
      </c>
      <c r="W331" s="43" t="s">
        <v>42</v>
      </c>
      <c r="X331" s="43" t="s">
        <v>42</v>
      </c>
      <c r="Y331" s="43" t="s">
        <v>42</v>
      </c>
      <c r="Z331" s="43" t="s">
        <v>42</v>
      </c>
      <c r="AA331" s="43" t="s">
        <v>42</v>
      </c>
      <c r="AB331" s="43" t="s">
        <v>42</v>
      </c>
    </row>
    <row r="332" spans="1:28" ht="15.75" customHeight="1" outlineLevel="1" x14ac:dyDescent="0.25">
      <c r="A332" s="45" t="s">
        <v>540</v>
      </c>
      <c r="B332" s="54" t="s">
        <v>541</v>
      </c>
      <c r="C332" s="42" t="s">
        <v>42</v>
      </c>
      <c r="D332" s="43" t="s">
        <v>42</v>
      </c>
      <c r="E332" s="43" t="s">
        <v>42</v>
      </c>
      <c r="F332" s="43" t="s">
        <v>42</v>
      </c>
      <c r="G332" s="43" t="s">
        <v>42</v>
      </c>
      <c r="H332" s="43" t="s">
        <v>42</v>
      </c>
      <c r="I332" s="43" t="s">
        <v>42</v>
      </c>
      <c r="J332" s="43" t="s">
        <v>42</v>
      </c>
      <c r="K332" s="43" t="s">
        <v>42</v>
      </c>
      <c r="L332" s="43" t="s">
        <v>42</v>
      </c>
      <c r="M332" s="43" t="s">
        <v>42</v>
      </c>
      <c r="N332" s="43" t="s">
        <v>42</v>
      </c>
      <c r="O332" s="43" t="s">
        <v>42</v>
      </c>
      <c r="P332" s="43" t="s">
        <v>42</v>
      </c>
      <c r="Q332" s="43" t="s">
        <v>42</v>
      </c>
      <c r="R332" s="43" t="s">
        <v>42</v>
      </c>
      <c r="S332" s="43" t="s">
        <v>42</v>
      </c>
      <c r="T332" s="43" t="s">
        <v>42</v>
      </c>
      <c r="U332" s="43" t="s">
        <v>42</v>
      </c>
      <c r="V332" s="43" t="s">
        <v>42</v>
      </c>
      <c r="W332" s="43" t="s">
        <v>42</v>
      </c>
      <c r="X332" s="43" t="s">
        <v>42</v>
      </c>
      <c r="Y332" s="43" t="s">
        <v>42</v>
      </c>
      <c r="Z332" s="43" t="s">
        <v>42</v>
      </c>
      <c r="AA332" s="43" t="s">
        <v>42</v>
      </c>
      <c r="AB332" s="43" t="s">
        <v>42</v>
      </c>
    </row>
    <row r="333" spans="1:28" ht="15.75" customHeight="1" outlineLevel="2" x14ac:dyDescent="0.25">
      <c r="A333" s="45" t="s">
        <v>542</v>
      </c>
      <c r="B333" s="50" t="s">
        <v>530</v>
      </c>
      <c r="C333" s="47" t="s">
        <v>526</v>
      </c>
      <c r="D333" s="43">
        <v>0</v>
      </c>
      <c r="E333" s="43">
        <v>0</v>
      </c>
      <c r="F333" s="43">
        <v>0</v>
      </c>
      <c r="G333" s="43">
        <v>0</v>
      </c>
      <c r="H333" s="43">
        <v>0</v>
      </c>
      <c r="I333" s="43">
        <v>0</v>
      </c>
      <c r="J333" s="43">
        <v>0</v>
      </c>
      <c r="K333" s="43">
        <v>0</v>
      </c>
      <c r="L333" s="43">
        <v>0</v>
      </c>
      <c r="M333" s="43">
        <v>0</v>
      </c>
      <c r="N333" s="43">
        <v>0</v>
      </c>
      <c r="O333" s="43">
        <v>0</v>
      </c>
      <c r="P333" s="43">
        <v>0</v>
      </c>
      <c r="Q333" s="43">
        <v>0</v>
      </c>
      <c r="R333" s="43">
        <v>0</v>
      </c>
      <c r="S333" s="43">
        <v>0</v>
      </c>
      <c r="T333" s="43">
        <v>0</v>
      </c>
      <c r="U333" s="43">
        <v>0</v>
      </c>
      <c r="V333" s="43">
        <v>0</v>
      </c>
      <c r="W333" s="43">
        <v>0</v>
      </c>
      <c r="X333" s="43">
        <v>0</v>
      </c>
      <c r="Y333" s="43">
        <v>0</v>
      </c>
      <c r="Z333" s="43">
        <v>0</v>
      </c>
      <c r="AA333" s="43">
        <v>0</v>
      </c>
      <c r="AB333" s="43">
        <v>0</v>
      </c>
    </row>
    <row r="334" spans="1:28" ht="15.75" customHeight="1" outlineLevel="2" x14ac:dyDescent="0.25">
      <c r="A334" s="45" t="s">
        <v>543</v>
      </c>
      <c r="B334" s="50" t="s">
        <v>532</v>
      </c>
      <c r="C334" s="47" t="s">
        <v>533</v>
      </c>
      <c r="D334" s="43" t="s">
        <v>42</v>
      </c>
      <c r="E334" s="43" t="s">
        <v>42</v>
      </c>
      <c r="F334" s="43" t="s">
        <v>42</v>
      </c>
      <c r="G334" s="43" t="s">
        <v>42</v>
      </c>
      <c r="H334" s="43" t="s">
        <v>42</v>
      </c>
      <c r="I334" s="43" t="s">
        <v>42</v>
      </c>
      <c r="J334" s="43" t="s">
        <v>42</v>
      </c>
      <c r="K334" s="43" t="s">
        <v>42</v>
      </c>
      <c r="L334" s="43" t="s">
        <v>42</v>
      </c>
      <c r="M334" s="43" t="s">
        <v>42</v>
      </c>
      <c r="N334" s="43" t="s">
        <v>42</v>
      </c>
      <c r="O334" s="43" t="s">
        <v>42</v>
      </c>
      <c r="P334" s="43" t="s">
        <v>42</v>
      </c>
      <c r="Q334" s="43" t="s">
        <v>42</v>
      </c>
      <c r="R334" s="43" t="s">
        <v>42</v>
      </c>
      <c r="S334" s="43" t="s">
        <v>42</v>
      </c>
      <c r="T334" s="43" t="s">
        <v>42</v>
      </c>
      <c r="U334" s="43" t="s">
        <v>42</v>
      </c>
      <c r="V334" s="43" t="s">
        <v>42</v>
      </c>
      <c r="W334" s="43" t="s">
        <v>42</v>
      </c>
      <c r="X334" s="43" t="s">
        <v>42</v>
      </c>
      <c r="Y334" s="43" t="s">
        <v>42</v>
      </c>
      <c r="Z334" s="43" t="s">
        <v>42</v>
      </c>
      <c r="AA334" s="43" t="s">
        <v>42</v>
      </c>
      <c r="AB334" s="43" t="s">
        <v>42</v>
      </c>
    </row>
    <row r="335" spans="1:28" ht="15.75" customHeight="1" outlineLevel="1" x14ac:dyDescent="0.25">
      <c r="A335" s="45" t="s">
        <v>544</v>
      </c>
      <c r="B335" s="54" t="s">
        <v>545</v>
      </c>
      <c r="C335" s="42" t="s">
        <v>42</v>
      </c>
      <c r="D335" s="43" t="s">
        <v>42</v>
      </c>
      <c r="E335" s="43" t="s">
        <v>42</v>
      </c>
      <c r="F335" s="43" t="s">
        <v>42</v>
      </c>
      <c r="G335" s="43" t="s">
        <v>42</v>
      </c>
      <c r="H335" s="43" t="s">
        <v>42</v>
      </c>
      <c r="I335" s="43" t="s">
        <v>42</v>
      </c>
      <c r="J335" s="43" t="s">
        <v>42</v>
      </c>
      <c r="K335" s="43" t="s">
        <v>42</v>
      </c>
      <c r="L335" s="43" t="s">
        <v>42</v>
      </c>
      <c r="M335" s="43" t="s">
        <v>42</v>
      </c>
      <c r="N335" s="43" t="s">
        <v>42</v>
      </c>
      <c r="O335" s="43" t="s">
        <v>42</v>
      </c>
      <c r="P335" s="43" t="s">
        <v>42</v>
      </c>
      <c r="Q335" s="43" t="s">
        <v>42</v>
      </c>
      <c r="R335" s="43" t="s">
        <v>42</v>
      </c>
      <c r="S335" s="43" t="s">
        <v>42</v>
      </c>
      <c r="T335" s="43" t="s">
        <v>42</v>
      </c>
      <c r="U335" s="43" t="s">
        <v>42</v>
      </c>
      <c r="V335" s="43" t="s">
        <v>42</v>
      </c>
      <c r="W335" s="43" t="s">
        <v>42</v>
      </c>
      <c r="X335" s="43" t="s">
        <v>42</v>
      </c>
      <c r="Y335" s="43" t="s">
        <v>42</v>
      </c>
      <c r="Z335" s="43" t="s">
        <v>42</v>
      </c>
      <c r="AA335" s="43" t="s">
        <v>42</v>
      </c>
      <c r="AB335" s="43" t="s">
        <v>42</v>
      </c>
    </row>
    <row r="336" spans="1:28" ht="15.75" customHeight="1" outlineLevel="2" x14ac:dyDescent="0.25">
      <c r="A336" s="45" t="s">
        <v>546</v>
      </c>
      <c r="B336" s="50" t="s">
        <v>530</v>
      </c>
      <c r="C336" s="47" t="s">
        <v>526</v>
      </c>
      <c r="D336" s="43">
        <v>0</v>
      </c>
      <c r="E336" s="43">
        <v>0</v>
      </c>
      <c r="F336" s="43">
        <v>0</v>
      </c>
      <c r="G336" s="43">
        <v>0</v>
      </c>
      <c r="H336" s="43">
        <v>0</v>
      </c>
      <c r="I336" s="43">
        <v>0</v>
      </c>
      <c r="J336" s="43">
        <v>0</v>
      </c>
      <c r="K336" s="43">
        <v>0</v>
      </c>
      <c r="L336" s="43">
        <v>0</v>
      </c>
      <c r="M336" s="43">
        <v>0</v>
      </c>
      <c r="N336" s="43">
        <v>0</v>
      </c>
      <c r="O336" s="43">
        <v>0</v>
      </c>
      <c r="P336" s="43">
        <v>0</v>
      </c>
      <c r="Q336" s="43">
        <v>0</v>
      </c>
      <c r="R336" s="43">
        <v>0</v>
      </c>
      <c r="S336" s="43">
        <v>0</v>
      </c>
      <c r="T336" s="43">
        <v>0</v>
      </c>
      <c r="U336" s="43">
        <v>0</v>
      </c>
      <c r="V336" s="43">
        <v>0</v>
      </c>
      <c r="W336" s="43">
        <v>0</v>
      </c>
      <c r="X336" s="43">
        <v>0</v>
      </c>
      <c r="Y336" s="43">
        <v>0</v>
      </c>
      <c r="Z336" s="43">
        <v>0</v>
      </c>
      <c r="AA336" s="43">
        <v>0</v>
      </c>
      <c r="AB336" s="43">
        <v>0</v>
      </c>
    </row>
    <row r="337" spans="1:28" ht="15.75" customHeight="1" outlineLevel="2" x14ac:dyDescent="0.25">
      <c r="A337" s="45" t="s">
        <v>547</v>
      </c>
      <c r="B337" s="50" t="s">
        <v>538</v>
      </c>
      <c r="C337" s="47" t="s">
        <v>516</v>
      </c>
      <c r="D337" s="43">
        <v>0</v>
      </c>
      <c r="E337" s="43">
        <v>0</v>
      </c>
      <c r="F337" s="43">
        <v>0</v>
      </c>
      <c r="G337" s="43">
        <v>0</v>
      </c>
      <c r="H337" s="43">
        <v>0</v>
      </c>
      <c r="I337" s="43">
        <v>0</v>
      </c>
      <c r="J337" s="43">
        <v>0</v>
      </c>
      <c r="K337" s="43">
        <v>0</v>
      </c>
      <c r="L337" s="43">
        <v>0</v>
      </c>
      <c r="M337" s="43">
        <v>0</v>
      </c>
      <c r="N337" s="43">
        <v>0</v>
      </c>
      <c r="O337" s="43">
        <v>0</v>
      </c>
      <c r="P337" s="43">
        <v>0</v>
      </c>
      <c r="Q337" s="43">
        <v>0</v>
      </c>
      <c r="R337" s="43">
        <v>0</v>
      </c>
      <c r="S337" s="43">
        <v>0</v>
      </c>
      <c r="T337" s="43">
        <v>0</v>
      </c>
      <c r="U337" s="43">
        <v>0</v>
      </c>
      <c r="V337" s="43">
        <v>0</v>
      </c>
      <c r="W337" s="43">
        <v>0</v>
      </c>
      <c r="X337" s="43">
        <v>0</v>
      </c>
      <c r="Y337" s="43">
        <v>0</v>
      </c>
      <c r="Z337" s="43">
        <v>0</v>
      </c>
      <c r="AA337" s="43">
        <v>0</v>
      </c>
      <c r="AB337" s="43">
        <v>0</v>
      </c>
    </row>
    <row r="338" spans="1:28" ht="15.75" customHeight="1" outlineLevel="2" x14ac:dyDescent="0.25">
      <c r="A338" s="45" t="s">
        <v>548</v>
      </c>
      <c r="B338" s="50" t="s">
        <v>532</v>
      </c>
      <c r="C338" s="47" t="s">
        <v>533</v>
      </c>
      <c r="D338" s="43" t="s">
        <v>42</v>
      </c>
      <c r="E338" s="43" t="s">
        <v>42</v>
      </c>
      <c r="F338" s="43" t="s">
        <v>42</v>
      </c>
      <c r="G338" s="43" t="s">
        <v>42</v>
      </c>
      <c r="H338" s="43" t="s">
        <v>42</v>
      </c>
      <c r="I338" s="43" t="s">
        <v>42</v>
      </c>
      <c r="J338" s="43" t="s">
        <v>42</v>
      </c>
      <c r="K338" s="43" t="s">
        <v>42</v>
      </c>
      <c r="L338" s="43" t="s">
        <v>42</v>
      </c>
      <c r="M338" s="43" t="s">
        <v>42</v>
      </c>
      <c r="N338" s="43" t="s">
        <v>42</v>
      </c>
      <c r="O338" s="43" t="s">
        <v>42</v>
      </c>
      <c r="P338" s="43" t="s">
        <v>42</v>
      </c>
      <c r="Q338" s="43" t="s">
        <v>42</v>
      </c>
      <c r="R338" s="43" t="s">
        <v>42</v>
      </c>
      <c r="S338" s="43" t="s">
        <v>42</v>
      </c>
      <c r="T338" s="43" t="s">
        <v>42</v>
      </c>
      <c r="U338" s="43" t="s">
        <v>42</v>
      </c>
      <c r="V338" s="43" t="s">
        <v>42</v>
      </c>
      <c r="W338" s="43" t="s">
        <v>42</v>
      </c>
      <c r="X338" s="43" t="s">
        <v>42</v>
      </c>
      <c r="Y338" s="43" t="s">
        <v>42</v>
      </c>
      <c r="Z338" s="43" t="s">
        <v>42</v>
      </c>
      <c r="AA338" s="43" t="s">
        <v>42</v>
      </c>
      <c r="AB338" s="43" t="s">
        <v>42</v>
      </c>
    </row>
    <row r="339" spans="1:28" s="25" customFormat="1" x14ac:dyDescent="0.25">
      <c r="A339" s="40" t="s">
        <v>549</v>
      </c>
      <c r="B339" s="41" t="s">
        <v>550</v>
      </c>
      <c r="C339" s="42" t="s">
        <v>42</v>
      </c>
      <c r="D339" s="43" t="s">
        <v>42</v>
      </c>
      <c r="E339" s="43" t="s">
        <v>42</v>
      </c>
      <c r="F339" s="43" t="s">
        <v>42</v>
      </c>
      <c r="G339" s="43" t="s">
        <v>42</v>
      </c>
      <c r="H339" s="43" t="s">
        <v>42</v>
      </c>
      <c r="I339" s="43" t="s">
        <v>42</v>
      </c>
      <c r="J339" s="43" t="s">
        <v>42</v>
      </c>
      <c r="K339" s="43" t="s">
        <v>42</v>
      </c>
      <c r="L339" s="43" t="s">
        <v>42</v>
      </c>
      <c r="M339" s="43" t="s">
        <v>42</v>
      </c>
      <c r="N339" s="43" t="s">
        <v>42</v>
      </c>
      <c r="O339" s="43" t="s">
        <v>42</v>
      </c>
      <c r="P339" s="43" t="s">
        <v>42</v>
      </c>
      <c r="Q339" s="43" t="s">
        <v>42</v>
      </c>
      <c r="R339" s="43" t="s">
        <v>42</v>
      </c>
      <c r="S339" s="43" t="s">
        <v>42</v>
      </c>
      <c r="T339" s="43" t="s">
        <v>42</v>
      </c>
      <c r="U339" s="43" t="s">
        <v>42</v>
      </c>
      <c r="V339" s="43" t="s">
        <v>42</v>
      </c>
      <c r="W339" s="43" t="s">
        <v>42</v>
      </c>
      <c r="X339" s="43" t="s">
        <v>42</v>
      </c>
      <c r="Y339" s="43" t="s">
        <v>42</v>
      </c>
      <c r="Z339" s="43" t="s">
        <v>42</v>
      </c>
      <c r="AA339" s="43" t="s">
        <v>42</v>
      </c>
      <c r="AB339" s="43" t="s">
        <v>42</v>
      </c>
    </row>
    <row r="340" spans="1:28" ht="31.5" outlineLevel="1" x14ac:dyDescent="0.25">
      <c r="A340" s="45" t="s">
        <v>551</v>
      </c>
      <c r="B340" s="54" t="s">
        <v>552</v>
      </c>
      <c r="C340" s="47" t="s">
        <v>526</v>
      </c>
      <c r="D340" s="43">
        <v>1732.8389240000001</v>
      </c>
      <c r="E340" s="43">
        <v>1722.9360369999999</v>
      </c>
      <c r="F340" s="43">
        <v>1711.567763</v>
      </c>
      <c r="G340" s="43">
        <v>1752</v>
      </c>
      <c r="H340" s="43">
        <v>1782.3589918389998</v>
      </c>
      <c r="I340" s="43">
        <v>1734</v>
      </c>
      <c r="J340" s="43">
        <v>1821.6431797630003</v>
      </c>
      <c r="K340" s="43">
        <v>1836.4805000000001</v>
      </c>
      <c r="L340" s="43">
        <v>1826.5758203429998</v>
      </c>
      <c r="M340" s="43">
        <v>1851.739137</v>
      </c>
      <c r="N340" s="43">
        <v>1833.9715227810002</v>
      </c>
      <c r="O340" s="43">
        <v>1822.8227002466208</v>
      </c>
      <c r="P340" s="43">
        <v>1832.0171736770001</v>
      </c>
      <c r="Q340" s="43">
        <v>1858.8471979999999</v>
      </c>
      <c r="R340" s="43">
        <v>1856.2586116089999</v>
      </c>
      <c r="S340" s="43">
        <v>1870.2290640000006</v>
      </c>
      <c r="T340" s="43">
        <v>1867.5817891398149</v>
      </c>
      <c r="U340" s="43">
        <v>1881.4926330000003</v>
      </c>
      <c r="V340" s="43">
        <v>1878.7872798746539</v>
      </c>
      <c r="W340" s="43">
        <v>1896.7896870000002</v>
      </c>
      <c r="X340" s="43">
        <v>1894.0054568416385</v>
      </c>
      <c r="Y340" s="43">
        <v>1912.2111102677688</v>
      </c>
      <c r="Z340" s="43">
        <v>1900.4450753949</v>
      </c>
      <c r="AA340" s="43">
        <v>18416.612029514392</v>
      </c>
      <c r="AB340" s="43">
        <v>18493.644901263007</v>
      </c>
    </row>
    <row r="341" spans="1:28" ht="31.5" outlineLevel="2" x14ac:dyDescent="0.25">
      <c r="A341" s="45" t="s">
        <v>553</v>
      </c>
      <c r="B341" s="50" t="s">
        <v>554</v>
      </c>
      <c r="C341" s="47" t="s">
        <v>526</v>
      </c>
      <c r="D341" s="43">
        <v>0</v>
      </c>
      <c r="E341" s="43">
        <v>0</v>
      </c>
      <c r="F341" s="43">
        <v>0</v>
      </c>
      <c r="G341" s="43">
        <v>0</v>
      </c>
      <c r="H341" s="43">
        <v>0</v>
      </c>
      <c r="I341" s="43">
        <v>0</v>
      </c>
      <c r="J341" s="43">
        <v>0</v>
      </c>
      <c r="K341" s="43">
        <v>0</v>
      </c>
      <c r="L341" s="43">
        <v>0</v>
      </c>
      <c r="M341" s="43">
        <v>0</v>
      </c>
      <c r="N341" s="43">
        <v>0</v>
      </c>
      <c r="O341" s="43">
        <v>0</v>
      </c>
      <c r="P341" s="43">
        <v>0</v>
      </c>
      <c r="Q341" s="43">
        <v>0</v>
      </c>
      <c r="R341" s="43">
        <v>0</v>
      </c>
      <c r="S341" s="43">
        <v>0</v>
      </c>
      <c r="T341" s="43">
        <v>0</v>
      </c>
      <c r="U341" s="43">
        <v>0</v>
      </c>
      <c r="V341" s="43">
        <v>0</v>
      </c>
      <c r="W341" s="43">
        <v>0</v>
      </c>
      <c r="X341" s="43">
        <v>0</v>
      </c>
      <c r="Y341" s="43">
        <v>0</v>
      </c>
      <c r="Z341" s="43">
        <v>0</v>
      </c>
      <c r="AA341" s="43">
        <v>0</v>
      </c>
      <c r="AB341" s="43">
        <v>0</v>
      </c>
    </row>
    <row r="342" spans="1:28" outlineLevel="3" x14ac:dyDescent="0.25">
      <c r="A342" s="45" t="s">
        <v>555</v>
      </c>
      <c r="B342" s="70" t="s">
        <v>556</v>
      </c>
      <c r="C342" s="47" t="s">
        <v>526</v>
      </c>
      <c r="D342" s="43">
        <v>0</v>
      </c>
      <c r="E342" s="43">
        <v>0</v>
      </c>
      <c r="F342" s="43">
        <v>0</v>
      </c>
      <c r="G342" s="43">
        <v>0</v>
      </c>
      <c r="H342" s="43">
        <v>0</v>
      </c>
      <c r="I342" s="43">
        <v>0</v>
      </c>
      <c r="J342" s="43">
        <v>0</v>
      </c>
      <c r="K342" s="43">
        <v>0</v>
      </c>
      <c r="L342" s="43">
        <v>0</v>
      </c>
      <c r="M342" s="43">
        <v>0</v>
      </c>
      <c r="N342" s="43">
        <v>0</v>
      </c>
      <c r="O342" s="43">
        <v>0</v>
      </c>
      <c r="P342" s="43">
        <v>0</v>
      </c>
      <c r="Q342" s="43">
        <v>0</v>
      </c>
      <c r="R342" s="43">
        <v>0</v>
      </c>
      <c r="S342" s="43">
        <v>0</v>
      </c>
      <c r="T342" s="43">
        <v>0</v>
      </c>
      <c r="U342" s="43">
        <v>0</v>
      </c>
      <c r="V342" s="43">
        <v>0</v>
      </c>
      <c r="W342" s="43">
        <v>0</v>
      </c>
      <c r="X342" s="43">
        <v>0</v>
      </c>
      <c r="Y342" s="43">
        <v>0</v>
      </c>
      <c r="Z342" s="43">
        <v>0</v>
      </c>
      <c r="AA342" s="43">
        <v>0</v>
      </c>
      <c r="AB342" s="43">
        <v>0</v>
      </c>
    </row>
    <row r="343" spans="1:28" outlineLevel="3" x14ac:dyDescent="0.25">
      <c r="A343" s="45" t="s">
        <v>557</v>
      </c>
      <c r="B343" s="70" t="s">
        <v>558</v>
      </c>
      <c r="C343" s="47" t="s">
        <v>526</v>
      </c>
      <c r="D343" s="43">
        <v>0</v>
      </c>
      <c r="E343" s="43">
        <v>0</v>
      </c>
      <c r="F343" s="43">
        <v>0</v>
      </c>
      <c r="G343" s="43">
        <v>0</v>
      </c>
      <c r="H343" s="43">
        <v>0</v>
      </c>
      <c r="I343" s="43">
        <v>0</v>
      </c>
      <c r="J343" s="43">
        <v>0</v>
      </c>
      <c r="K343" s="43">
        <v>0</v>
      </c>
      <c r="L343" s="43">
        <v>0</v>
      </c>
      <c r="M343" s="43">
        <v>0</v>
      </c>
      <c r="N343" s="43">
        <v>0</v>
      </c>
      <c r="O343" s="43">
        <v>0</v>
      </c>
      <c r="P343" s="43">
        <v>0</v>
      </c>
      <c r="Q343" s="43">
        <v>0</v>
      </c>
      <c r="R343" s="43">
        <v>0</v>
      </c>
      <c r="S343" s="43">
        <v>0</v>
      </c>
      <c r="T343" s="43">
        <v>0</v>
      </c>
      <c r="U343" s="43">
        <v>0</v>
      </c>
      <c r="V343" s="43">
        <v>0</v>
      </c>
      <c r="W343" s="43">
        <v>0</v>
      </c>
      <c r="X343" s="43">
        <v>0</v>
      </c>
      <c r="Y343" s="43">
        <v>0</v>
      </c>
      <c r="Z343" s="43">
        <v>0</v>
      </c>
      <c r="AA343" s="43">
        <v>0</v>
      </c>
      <c r="AB343" s="43">
        <v>0</v>
      </c>
    </row>
    <row r="344" spans="1:28" outlineLevel="1" x14ac:dyDescent="0.25">
      <c r="A344" s="45" t="s">
        <v>559</v>
      </c>
      <c r="B344" s="54" t="s">
        <v>560</v>
      </c>
      <c r="C344" s="47" t="s">
        <v>526</v>
      </c>
      <c r="D344" s="43">
        <v>257.85969300000011</v>
      </c>
      <c r="E344" s="43">
        <v>251.37200900000016</v>
      </c>
      <c r="F344" s="43">
        <v>250.70704999999998</v>
      </c>
      <c r="G344" s="43">
        <v>252.56105100000002</v>
      </c>
      <c r="H344" s="43">
        <v>258.19400000000002</v>
      </c>
      <c r="I344" s="43">
        <v>236.59330209941135</v>
      </c>
      <c r="J344" s="43">
        <v>247.02049600000009</v>
      </c>
      <c r="K344" s="43">
        <v>256.24860000000001</v>
      </c>
      <c r="L344" s="43">
        <v>243.20521000000031</v>
      </c>
      <c r="M344" s="43">
        <v>241.12662800000021</v>
      </c>
      <c r="N344" s="43">
        <v>224.01923899999991</v>
      </c>
      <c r="O344" s="43">
        <v>231.35490447160535</v>
      </c>
      <c r="P344" s="43">
        <v>213.72810300000015</v>
      </c>
      <c r="Q344" s="43">
        <v>215.18512699951498</v>
      </c>
      <c r="R344" s="43">
        <v>211.03366299999999</v>
      </c>
      <c r="S344" s="43">
        <v>206.07400216683641</v>
      </c>
      <c r="T344" s="43">
        <v>193.57422762710053</v>
      </c>
      <c r="U344" s="43">
        <v>207.03912713977934</v>
      </c>
      <c r="V344" s="43">
        <v>194.38399472340916</v>
      </c>
      <c r="W344" s="43">
        <v>208.35969225965573</v>
      </c>
      <c r="X344" s="43">
        <v>195.38984244912854</v>
      </c>
      <c r="Y344" s="43">
        <v>208.35969225965573</v>
      </c>
      <c r="Z344" s="43">
        <v>195.7876758834559</v>
      </c>
      <c r="AA344" s="43">
        <v>2262.9021263964592</v>
      </c>
      <c r="AB344" s="43">
        <v>2176.3364516830943</v>
      </c>
    </row>
    <row r="345" spans="1:28" outlineLevel="1" x14ac:dyDescent="0.25">
      <c r="A345" s="45" t="s">
        <v>561</v>
      </c>
      <c r="B345" s="54" t="s">
        <v>562</v>
      </c>
      <c r="C345" s="47" t="s">
        <v>516</v>
      </c>
      <c r="D345" s="43">
        <v>4.0369925000000002</v>
      </c>
      <c r="E345" s="43">
        <v>4.3722076666666663</v>
      </c>
      <c r="F345" s="43">
        <v>4.8813672499999994</v>
      </c>
      <c r="G345" s="43">
        <v>8</v>
      </c>
      <c r="H345" s="43">
        <v>13.327606250000001</v>
      </c>
      <c r="I345" s="43">
        <v>8</v>
      </c>
      <c r="J345" s="43">
        <v>15.494867583333333</v>
      </c>
      <c r="K345" s="43">
        <v>278.87120000000004</v>
      </c>
      <c r="L345" s="43">
        <v>27.215582083333334</v>
      </c>
      <c r="M345" s="43">
        <v>27.187242416666663</v>
      </c>
      <c r="N345" s="43">
        <v>29.267162416666668</v>
      </c>
      <c r="O345" s="43">
        <v>29.739398749999996</v>
      </c>
      <c r="P345" s="43">
        <v>31.133575497500011</v>
      </c>
      <c r="Q345" s="43">
        <v>29.415306059388499</v>
      </c>
      <c r="R345" s="43">
        <v>29.743835000000001</v>
      </c>
      <c r="S345" s="43">
        <v>29.595418266716337</v>
      </c>
      <c r="T345" s="43">
        <v>29.925272393500002</v>
      </c>
      <c r="U345" s="43">
        <v>29.773658484531186</v>
      </c>
      <c r="V345" s="43">
        <v>30.104824027861</v>
      </c>
      <c r="W345" s="43">
        <v>30.015726539237956</v>
      </c>
      <c r="X345" s="43">
        <v>30.348673102486675</v>
      </c>
      <c r="Y345" s="43">
        <v>30.259762673989034</v>
      </c>
      <c r="Z345" s="43">
        <v>30.451858591035133</v>
      </c>
      <c r="AA345" s="43" t="s">
        <v>42</v>
      </c>
      <c r="AB345" s="43" t="s">
        <v>42</v>
      </c>
    </row>
    <row r="346" spans="1:28" ht="31.5" customHeight="1" outlineLevel="2" x14ac:dyDescent="0.25">
      <c r="A346" s="45" t="s">
        <v>563</v>
      </c>
      <c r="B346" s="50" t="s">
        <v>564</v>
      </c>
      <c r="C346" s="47" t="s">
        <v>516</v>
      </c>
      <c r="D346" s="43">
        <v>0</v>
      </c>
      <c r="E346" s="43">
        <v>4.3722076666666663</v>
      </c>
      <c r="F346" s="43">
        <v>4.8813672499999994</v>
      </c>
      <c r="G346" s="43">
        <v>0</v>
      </c>
      <c r="H346" s="43">
        <v>13.822612333333334</v>
      </c>
      <c r="I346" s="43">
        <v>0</v>
      </c>
      <c r="J346" s="43">
        <v>0</v>
      </c>
      <c r="K346" s="43">
        <v>0</v>
      </c>
      <c r="L346" s="43">
        <v>0</v>
      </c>
      <c r="M346" s="43">
        <v>0</v>
      </c>
      <c r="N346" s="43">
        <v>0</v>
      </c>
      <c r="O346" s="43">
        <v>0</v>
      </c>
      <c r="P346" s="43">
        <v>0</v>
      </c>
      <c r="Q346" s="43">
        <v>0</v>
      </c>
      <c r="R346" s="43">
        <v>0</v>
      </c>
      <c r="S346" s="43">
        <v>0</v>
      </c>
      <c r="T346" s="43">
        <v>0</v>
      </c>
      <c r="U346" s="43">
        <v>0</v>
      </c>
      <c r="V346" s="43">
        <v>0</v>
      </c>
      <c r="W346" s="43">
        <v>0</v>
      </c>
      <c r="X346" s="43">
        <v>0</v>
      </c>
      <c r="Y346" s="43">
        <v>0</v>
      </c>
      <c r="Z346" s="43">
        <v>0</v>
      </c>
      <c r="AA346" s="43" t="s">
        <v>42</v>
      </c>
      <c r="AB346" s="43" t="s">
        <v>42</v>
      </c>
    </row>
    <row r="347" spans="1:28" ht="15.75" customHeight="1" outlineLevel="3" x14ac:dyDescent="0.25">
      <c r="A347" s="45" t="s">
        <v>565</v>
      </c>
      <c r="B347" s="70" t="s">
        <v>556</v>
      </c>
      <c r="C347" s="47" t="s">
        <v>516</v>
      </c>
      <c r="D347" s="43">
        <v>0</v>
      </c>
      <c r="E347" s="43">
        <v>0</v>
      </c>
      <c r="F347" s="43">
        <v>0</v>
      </c>
      <c r="G347" s="43">
        <v>0</v>
      </c>
      <c r="H347" s="43">
        <v>0</v>
      </c>
      <c r="I347" s="43">
        <v>0</v>
      </c>
      <c r="J347" s="43">
        <v>0</v>
      </c>
      <c r="K347" s="43">
        <v>0</v>
      </c>
      <c r="L347" s="43">
        <v>0</v>
      </c>
      <c r="M347" s="43">
        <v>0</v>
      </c>
      <c r="N347" s="43">
        <v>0</v>
      </c>
      <c r="O347" s="43">
        <v>0</v>
      </c>
      <c r="P347" s="43">
        <v>0</v>
      </c>
      <c r="Q347" s="43">
        <v>0</v>
      </c>
      <c r="R347" s="43">
        <v>0</v>
      </c>
      <c r="S347" s="43">
        <v>0</v>
      </c>
      <c r="T347" s="43">
        <v>0</v>
      </c>
      <c r="U347" s="43">
        <v>0</v>
      </c>
      <c r="V347" s="43">
        <v>0</v>
      </c>
      <c r="W347" s="43">
        <v>0</v>
      </c>
      <c r="X347" s="43">
        <v>0</v>
      </c>
      <c r="Y347" s="43">
        <v>0</v>
      </c>
      <c r="Z347" s="43">
        <v>0</v>
      </c>
      <c r="AA347" s="43" t="s">
        <v>42</v>
      </c>
      <c r="AB347" s="43" t="s">
        <v>42</v>
      </c>
    </row>
    <row r="348" spans="1:28" ht="15.75" customHeight="1" outlineLevel="3" x14ac:dyDescent="0.25">
      <c r="A348" s="45" t="s">
        <v>566</v>
      </c>
      <c r="B348" s="70" t="s">
        <v>558</v>
      </c>
      <c r="C348" s="47" t="s">
        <v>516</v>
      </c>
      <c r="D348" s="43">
        <v>0</v>
      </c>
      <c r="E348" s="43">
        <v>0</v>
      </c>
      <c r="F348" s="43">
        <v>0</v>
      </c>
      <c r="G348" s="43">
        <v>0</v>
      </c>
      <c r="H348" s="43">
        <v>0</v>
      </c>
      <c r="I348" s="43">
        <v>0</v>
      </c>
      <c r="J348" s="43">
        <v>0</v>
      </c>
      <c r="K348" s="43">
        <v>0</v>
      </c>
      <c r="L348" s="43">
        <v>0</v>
      </c>
      <c r="M348" s="43">
        <v>0</v>
      </c>
      <c r="N348" s="43">
        <v>0</v>
      </c>
      <c r="O348" s="43">
        <v>0</v>
      </c>
      <c r="P348" s="43">
        <v>0</v>
      </c>
      <c r="Q348" s="43">
        <v>0</v>
      </c>
      <c r="R348" s="43">
        <v>0</v>
      </c>
      <c r="S348" s="43">
        <v>0</v>
      </c>
      <c r="T348" s="43">
        <v>0</v>
      </c>
      <c r="U348" s="43">
        <v>0</v>
      </c>
      <c r="V348" s="43">
        <v>0</v>
      </c>
      <c r="W348" s="43">
        <v>0</v>
      </c>
      <c r="X348" s="43">
        <v>0</v>
      </c>
      <c r="Y348" s="43">
        <v>0</v>
      </c>
      <c r="Z348" s="43">
        <v>0</v>
      </c>
      <c r="AA348" s="43" t="s">
        <v>42</v>
      </c>
      <c r="AB348" s="43" t="s">
        <v>42</v>
      </c>
    </row>
    <row r="349" spans="1:28" outlineLevel="1" x14ac:dyDescent="0.25">
      <c r="A349" s="45" t="s">
        <v>567</v>
      </c>
      <c r="B349" s="54" t="s">
        <v>568</v>
      </c>
      <c r="C349" s="47" t="s">
        <v>569</v>
      </c>
      <c r="D349" s="43">
        <v>190203.70199999999</v>
      </c>
      <c r="E349" s="43">
        <v>192974.97169999999</v>
      </c>
      <c r="F349" s="43">
        <v>193126.69119000001</v>
      </c>
      <c r="G349" s="43">
        <v>194604</v>
      </c>
      <c r="H349" s="43">
        <v>194604</v>
      </c>
      <c r="I349" s="43">
        <v>196185</v>
      </c>
      <c r="J349" s="43">
        <v>195300</v>
      </c>
      <c r="K349" s="43">
        <v>195321.77</v>
      </c>
      <c r="L349" s="43">
        <v>195607.4938</v>
      </c>
      <c r="M349" s="43">
        <v>195620</v>
      </c>
      <c r="N349" s="43">
        <v>195659.933425</v>
      </c>
      <c r="O349" s="43">
        <v>195649.99600000004</v>
      </c>
      <c r="P349" s="43">
        <v>196017.83332499999</v>
      </c>
      <c r="Q349" s="43">
        <v>195679.99900000004</v>
      </c>
      <c r="R349" s="43">
        <v>195979</v>
      </c>
      <c r="S349" s="43">
        <v>195710.00400000004</v>
      </c>
      <c r="T349" s="43">
        <v>195989</v>
      </c>
      <c r="U349" s="43">
        <v>195739.99500000005</v>
      </c>
      <c r="V349" s="43">
        <v>195998</v>
      </c>
      <c r="W349" s="43">
        <v>195769.995</v>
      </c>
      <c r="X349" s="43">
        <v>196009</v>
      </c>
      <c r="Y349" s="43">
        <v>195769.995</v>
      </c>
      <c r="Z349" s="43">
        <v>196023</v>
      </c>
      <c r="AA349" s="42" t="s">
        <v>42</v>
      </c>
      <c r="AB349" s="42" t="s">
        <v>42</v>
      </c>
    </row>
    <row r="350" spans="1:28" ht="31.5" outlineLevel="1" x14ac:dyDescent="0.25">
      <c r="A350" s="45" t="s">
        <v>570</v>
      </c>
      <c r="B350" s="54" t="s">
        <v>571</v>
      </c>
      <c r="C350" s="47" t="s">
        <v>37</v>
      </c>
      <c r="D350" s="43">
        <v>1898.3094089699996</v>
      </c>
      <c r="E350" s="43">
        <v>1965.2532900699996</v>
      </c>
      <c r="F350" s="43">
        <v>2332.8276222599998</v>
      </c>
      <c r="G350" s="43">
        <v>2645.6360712311698</v>
      </c>
      <c r="H350" s="43">
        <v>2675.9787949199995</v>
      </c>
      <c r="I350" s="43">
        <v>2821.3950181553996</v>
      </c>
      <c r="J350" s="43">
        <v>2829.4214303500003</v>
      </c>
      <c r="K350" s="43">
        <v>3010.3439750000002</v>
      </c>
      <c r="L350" s="43">
        <v>2863.1406577899993</v>
      </c>
      <c r="M350" s="43">
        <v>2913.3594304485396</v>
      </c>
      <c r="N350" s="43">
        <v>2858.5337603899993</v>
      </c>
      <c r="O350" s="43">
        <v>2762.8174610563146</v>
      </c>
      <c r="P350" s="43">
        <v>2828.5924399999994</v>
      </c>
      <c r="Q350" s="43">
        <v>3012.1972549556972</v>
      </c>
      <c r="R350" s="43">
        <v>2899.3293009697509</v>
      </c>
      <c r="S350" s="43">
        <v>3191.4673543834115</v>
      </c>
      <c r="T350" s="43">
        <v>3077.6972423536808</v>
      </c>
      <c r="U350" s="43">
        <v>3343.6106613792786</v>
      </c>
      <c r="V350" s="43">
        <v>3226.2481720333312</v>
      </c>
      <c r="W350" s="43">
        <v>3513.7375534884409</v>
      </c>
      <c r="X350" s="43">
        <v>3392.4206077259182</v>
      </c>
      <c r="Y350" s="43">
        <v>3605.8168860247533</v>
      </c>
      <c r="Z350" s="43">
        <v>3587.5674651926456</v>
      </c>
      <c r="AA350" s="43">
        <v>30820.381666123005</v>
      </c>
      <c r="AB350" s="43">
        <v>30238.929871725322</v>
      </c>
    </row>
    <row r="351" spans="1:28" s="25" customFormat="1" x14ac:dyDescent="0.25">
      <c r="A351" s="40" t="s">
        <v>572</v>
      </c>
      <c r="B351" s="41" t="s">
        <v>573</v>
      </c>
      <c r="C351" s="42" t="s">
        <v>42</v>
      </c>
      <c r="D351" s="43" t="s">
        <v>42</v>
      </c>
      <c r="E351" s="43" t="s">
        <v>42</v>
      </c>
      <c r="F351" s="43" t="s">
        <v>42</v>
      </c>
      <c r="G351" s="43" t="s">
        <v>42</v>
      </c>
      <c r="H351" s="43" t="s">
        <v>42</v>
      </c>
      <c r="I351" s="43" t="s">
        <v>42</v>
      </c>
      <c r="J351" s="43" t="s">
        <v>42</v>
      </c>
      <c r="K351" s="43" t="s">
        <v>42</v>
      </c>
      <c r="L351" s="43" t="s">
        <v>42</v>
      </c>
      <c r="M351" s="43" t="s">
        <v>42</v>
      </c>
      <c r="N351" s="43" t="s">
        <v>42</v>
      </c>
      <c r="O351" s="43" t="s">
        <v>42</v>
      </c>
      <c r="P351" s="43" t="s">
        <v>42</v>
      </c>
      <c r="Q351" s="43" t="s">
        <v>42</v>
      </c>
      <c r="R351" s="43" t="s">
        <v>42</v>
      </c>
      <c r="S351" s="43" t="s">
        <v>42</v>
      </c>
      <c r="T351" s="43" t="s">
        <v>42</v>
      </c>
      <c r="U351" s="43" t="s">
        <v>42</v>
      </c>
      <c r="V351" s="43" t="s">
        <v>42</v>
      </c>
      <c r="W351" s="43" t="s">
        <v>42</v>
      </c>
      <c r="X351" s="43" t="s">
        <v>42</v>
      </c>
      <c r="Y351" s="43" t="s">
        <v>42</v>
      </c>
      <c r="Z351" s="43" t="s">
        <v>42</v>
      </c>
      <c r="AA351" s="43" t="s">
        <v>42</v>
      </c>
      <c r="AB351" s="43" t="s">
        <v>42</v>
      </c>
    </row>
    <row r="352" spans="1:28" outlineLevel="1" x14ac:dyDescent="0.25">
      <c r="A352" s="45" t="s">
        <v>574</v>
      </c>
      <c r="B352" s="54" t="s">
        <v>575</v>
      </c>
      <c r="C352" s="47" t="s">
        <v>526</v>
      </c>
      <c r="D352" s="43">
        <v>0</v>
      </c>
      <c r="E352" s="43">
        <v>0</v>
      </c>
      <c r="F352" s="43">
        <v>0</v>
      </c>
      <c r="G352" s="43">
        <v>0</v>
      </c>
      <c r="H352" s="43">
        <v>0</v>
      </c>
      <c r="I352" s="43">
        <v>0</v>
      </c>
      <c r="J352" s="43">
        <v>0</v>
      </c>
      <c r="K352" s="43">
        <v>0</v>
      </c>
      <c r="L352" s="43">
        <v>0</v>
      </c>
      <c r="M352" s="43">
        <v>0</v>
      </c>
      <c r="N352" s="43">
        <v>0</v>
      </c>
      <c r="O352" s="43">
        <v>0</v>
      </c>
      <c r="P352" s="43">
        <v>0</v>
      </c>
      <c r="Q352" s="43">
        <v>0</v>
      </c>
      <c r="R352" s="43">
        <v>0</v>
      </c>
      <c r="S352" s="43">
        <v>0</v>
      </c>
      <c r="T352" s="43">
        <v>0</v>
      </c>
      <c r="U352" s="43">
        <v>0</v>
      </c>
      <c r="V352" s="43">
        <v>0</v>
      </c>
      <c r="W352" s="43">
        <v>0</v>
      </c>
      <c r="X352" s="43">
        <v>0</v>
      </c>
      <c r="Y352" s="43">
        <v>0</v>
      </c>
      <c r="Z352" s="43">
        <v>0</v>
      </c>
      <c r="AA352" s="43">
        <v>0</v>
      </c>
      <c r="AB352" s="43">
        <v>0</v>
      </c>
    </row>
    <row r="353" spans="1:28" ht="15.75" customHeight="1" outlineLevel="1" x14ac:dyDescent="0.25">
      <c r="A353" s="45" t="s">
        <v>576</v>
      </c>
      <c r="B353" s="54" t="s">
        <v>577</v>
      </c>
      <c r="C353" s="47" t="s">
        <v>519</v>
      </c>
      <c r="D353" s="43" t="s">
        <v>42</v>
      </c>
      <c r="E353" s="43" t="s">
        <v>42</v>
      </c>
      <c r="F353" s="43" t="s">
        <v>42</v>
      </c>
      <c r="G353" s="43" t="s">
        <v>42</v>
      </c>
      <c r="H353" s="43" t="s">
        <v>42</v>
      </c>
      <c r="I353" s="43" t="s">
        <v>42</v>
      </c>
      <c r="J353" s="43" t="s">
        <v>42</v>
      </c>
      <c r="K353" s="43" t="s">
        <v>42</v>
      </c>
      <c r="L353" s="43" t="s">
        <v>42</v>
      </c>
      <c r="M353" s="43" t="s">
        <v>42</v>
      </c>
      <c r="N353" s="43" t="s">
        <v>42</v>
      </c>
      <c r="O353" s="43" t="s">
        <v>42</v>
      </c>
      <c r="P353" s="43" t="s">
        <v>42</v>
      </c>
      <c r="Q353" s="43" t="s">
        <v>42</v>
      </c>
      <c r="R353" s="43" t="s">
        <v>42</v>
      </c>
      <c r="S353" s="43" t="s">
        <v>42</v>
      </c>
      <c r="T353" s="43" t="s">
        <v>42</v>
      </c>
      <c r="U353" s="43" t="s">
        <v>42</v>
      </c>
      <c r="V353" s="43" t="s">
        <v>42</v>
      </c>
      <c r="W353" s="43" t="s">
        <v>42</v>
      </c>
      <c r="X353" s="43" t="s">
        <v>42</v>
      </c>
      <c r="Y353" s="43" t="s">
        <v>42</v>
      </c>
      <c r="Z353" s="43" t="s">
        <v>42</v>
      </c>
      <c r="AA353" s="43" t="s">
        <v>42</v>
      </c>
      <c r="AB353" s="43" t="s">
        <v>42</v>
      </c>
    </row>
    <row r="354" spans="1:28" ht="47.25" outlineLevel="1" x14ac:dyDescent="0.25">
      <c r="A354" s="45" t="s">
        <v>578</v>
      </c>
      <c r="B354" s="54" t="s">
        <v>579</v>
      </c>
      <c r="C354" s="47" t="s">
        <v>37</v>
      </c>
      <c r="D354" s="43">
        <v>0</v>
      </c>
      <c r="E354" s="43">
        <v>0</v>
      </c>
      <c r="F354" s="43">
        <v>0</v>
      </c>
      <c r="G354" s="43">
        <v>0</v>
      </c>
      <c r="H354" s="43">
        <v>0</v>
      </c>
      <c r="I354" s="43">
        <v>0</v>
      </c>
      <c r="J354" s="43">
        <v>0</v>
      </c>
      <c r="K354" s="43">
        <v>0</v>
      </c>
      <c r="L354" s="43">
        <v>0</v>
      </c>
      <c r="M354" s="43">
        <v>0</v>
      </c>
      <c r="N354" s="43">
        <v>0</v>
      </c>
      <c r="O354" s="43">
        <v>0</v>
      </c>
      <c r="P354" s="43">
        <v>0</v>
      </c>
      <c r="Q354" s="43">
        <v>0</v>
      </c>
      <c r="R354" s="43">
        <v>0</v>
      </c>
      <c r="S354" s="43">
        <v>0</v>
      </c>
      <c r="T354" s="43">
        <v>0</v>
      </c>
      <c r="U354" s="43">
        <v>0</v>
      </c>
      <c r="V354" s="43">
        <v>0</v>
      </c>
      <c r="W354" s="43">
        <v>0</v>
      </c>
      <c r="X354" s="43">
        <v>0</v>
      </c>
      <c r="Y354" s="43">
        <v>0</v>
      </c>
      <c r="Z354" s="43">
        <v>0</v>
      </c>
      <c r="AA354" s="43">
        <v>0</v>
      </c>
      <c r="AB354" s="43">
        <v>0</v>
      </c>
    </row>
    <row r="355" spans="1:28" ht="31.5" customHeight="1" outlineLevel="1" x14ac:dyDescent="0.25">
      <c r="A355" s="45" t="s">
        <v>580</v>
      </c>
      <c r="B355" s="54" t="s">
        <v>581</v>
      </c>
      <c r="C355" s="47" t="s">
        <v>37</v>
      </c>
      <c r="D355" s="43" t="s">
        <v>42</v>
      </c>
      <c r="E355" s="43" t="s">
        <v>42</v>
      </c>
      <c r="F355" s="43" t="s">
        <v>42</v>
      </c>
      <c r="G355" s="43" t="s">
        <v>42</v>
      </c>
      <c r="H355" s="43" t="s">
        <v>42</v>
      </c>
      <c r="I355" s="43" t="s">
        <v>42</v>
      </c>
      <c r="J355" s="43" t="s">
        <v>42</v>
      </c>
      <c r="K355" s="43" t="s">
        <v>42</v>
      </c>
      <c r="L355" s="43" t="s">
        <v>42</v>
      </c>
      <c r="M355" s="43" t="s">
        <v>42</v>
      </c>
      <c r="N355" s="43" t="s">
        <v>42</v>
      </c>
      <c r="O355" s="43" t="s">
        <v>42</v>
      </c>
      <c r="P355" s="43" t="s">
        <v>42</v>
      </c>
      <c r="Q355" s="43" t="s">
        <v>42</v>
      </c>
      <c r="R355" s="43" t="s">
        <v>42</v>
      </c>
      <c r="S355" s="43" t="s">
        <v>42</v>
      </c>
      <c r="T355" s="43" t="s">
        <v>42</v>
      </c>
      <c r="U355" s="43" t="s">
        <v>42</v>
      </c>
      <c r="V355" s="43" t="s">
        <v>42</v>
      </c>
      <c r="W355" s="43" t="s">
        <v>42</v>
      </c>
      <c r="X355" s="43" t="s">
        <v>42</v>
      </c>
      <c r="Y355" s="43" t="s">
        <v>42</v>
      </c>
      <c r="Z355" s="43" t="s">
        <v>42</v>
      </c>
      <c r="AA355" s="43" t="s">
        <v>42</v>
      </c>
      <c r="AB355" s="43" t="s">
        <v>42</v>
      </c>
    </row>
    <row r="356" spans="1:28" s="25" customFormat="1" ht="15.75" customHeight="1" x14ac:dyDescent="0.25">
      <c r="A356" s="40" t="s">
        <v>582</v>
      </c>
      <c r="B356" s="41" t="s">
        <v>583</v>
      </c>
      <c r="C356" s="42" t="s">
        <v>42</v>
      </c>
      <c r="D356" s="43" t="s">
        <v>42</v>
      </c>
      <c r="E356" s="43" t="s">
        <v>42</v>
      </c>
      <c r="F356" s="43" t="s">
        <v>42</v>
      </c>
      <c r="G356" s="43" t="s">
        <v>42</v>
      </c>
      <c r="H356" s="43" t="s">
        <v>42</v>
      </c>
      <c r="I356" s="43" t="s">
        <v>42</v>
      </c>
      <c r="J356" s="43" t="s">
        <v>42</v>
      </c>
      <c r="K356" s="43" t="s">
        <v>42</v>
      </c>
      <c r="L356" s="43" t="s">
        <v>42</v>
      </c>
      <c r="M356" s="43" t="s">
        <v>42</v>
      </c>
      <c r="N356" s="43" t="s">
        <v>42</v>
      </c>
      <c r="O356" s="43" t="s">
        <v>42</v>
      </c>
      <c r="P356" s="43" t="s">
        <v>42</v>
      </c>
      <c r="Q356" s="43" t="s">
        <v>42</v>
      </c>
      <c r="R356" s="43" t="s">
        <v>42</v>
      </c>
      <c r="S356" s="43" t="s">
        <v>42</v>
      </c>
      <c r="T356" s="43" t="s">
        <v>42</v>
      </c>
      <c r="U356" s="43" t="s">
        <v>42</v>
      </c>
      <c r="V356" s="43" t="s">
        <v>42</v>
      </c>
      <c r="W356" s="43" t="s">
        <v>42</v>
      </c>
      <c r="X356" s="43" t="s">
        <v>42</v>
      </c>
      <c r="Y356" s="43" t="s">
        <v>42</v>
      </c>
      <c r="Z356" s="43" t="s">
        <v>42</v>
      </c>
      <c r="AA356" s="43" t="s">
        <v>42</v>
      </c>
      <c r="AB356" s="43" t="s">
        <v>42</v>
      </c>
    </row>
    <row r="357" spans="1:28" ht="18" customHeight="1" outlineLevel="1" x14ac:dyDescent="0.25">
      <c r="A357" s="45" t="s">
        <v>584</v>
      </c>
      <c r="B357" s="54" t="s">
        <v>585</v>
      </c>
      <c r="C357" s="47" t="s">
        <v>516</v>
      </c>
      <c r="D357" s="43" t="s">
        <v>42</v>
      </c>
      <c r="E357" s="43" t="s">
        <v>42</v>
      </c>
      <c r="F357" s="43" t="s">
        <v>42</v>
      </c>
      <c r="G357" s="43" t="s">
        <v>42</v>
      </c>
      <c r="H357" s="43" t="s">
        <v>42</v>
      </c>
      <c r="I357" s="43" t="s">
        <v>42</v>
      </c>
      <c r="J357" s="43" t="s">
        <v>42</v>
      </c>
      <c r="K357" s="43" t="s">
        <v>42</v>
      </c>
      <c r="L357" s="43" t="s">
        <v>42</v>
      </c>
      <c r="M357" s="43" t="s">
        <v>42</v>
      </c>
      <c r="N357" s="43" t="s">
        <v>42</v>
      </c>
      <c r="O357" s="43" t="s">
        <v>42</v>
      </c>
      <c r="P357" s="43" t="s">
        <v>42</v>
      </c>
      <c r="Q357" s="43" t="s">
        <v>42</v>
      </c>
      <c r="R357" s="43" t="s">
        <v>42</v>
      </c>
      <c r="S357" s="43" t="s">
        <v>42</v>
      </c>
      <c r="T357" s="43" t="s">
        <v>42</v>
      </c>
      <c r="U357" s="43" t="s">
        <v>42</v>
      </c>
      <c r="V357" s="43" t="s">
        <v>42</v>
      </c>
      <c r="W357" s="43" t="s">
        <v>42</v>
      </c>
      <c r="X357" s="43" t="s">
        <v>42</v>
      </c>
      <c r="Y357" s="43" t="s">
        <v>42</v>
      </c>
      <c r="Z357" s="43" t="s">
        <v>42</v>
      </c>
      <c r="AA357" s="43" t="s">
        <v>42</v>
      </c>
      <c r="AB357" s="43" t="s">
        <v>42</v>
      </c>
    </row>
    <row r="358" spans="1:28" ht="47.25" customHeight="1" outlineLevel="2" x14ac:dyDescent="0.25">
      <c r="A358" s="45" t="s">
        <v>586</v>
      </c>
      <c r="B358" s="50" t="s">
        <v>587</v>
      </c>
      <c r="C358" s="47" t="s">
        <v>516</v>
      </c>
      <c r="D358" s="43" t="s">
        <v>42</v>
      </c>
      <c r="E358" s="43" t="s">
        <v>42</v>
      </c>
      <c r="F358" s="43" t="s">
        <v>42</v>
      </c>
      <c r="G358" s="43" t="s">
        <v>42</v>
      </c>
      <c r="H358" s="43" t="s">
        <v>42</v>
      </c>
      <c r="I358" s="43" t="s">
        <v>42</v>
      </c>
      <c r="J358" s="43" t="s">
        <v>42</v>
      </c>
      <c r="K358" s="43" t="s">
        <v>42</v>
      </c>
      <c r="L358" s="43" t="s">
        <v>42</v>
      </c>
      <c r="M358" s="43" t="s">
        <v>42</v>
      </c>
      <c r="N358" s="43" t="s">
        <v>42</v>
      </c>
      <c r="O358" s="43" t="s">
        <v>42</v>
      </c>
      <c r="P358" s="43" t="s">
        <v>42</v>
      </c>
      <c r="Q358" s="43" t="s">
        <v>42</v>
      </c>
      <c r="R358" s="43" t="s">
        <v>42</v>
      </c>
      <c r="S358" s="43" t="s">
        <v>42</v>
      </c>
      <c r="T358" s="43" t="s">
        <v>42</v>
      </c>
      <c r="U358" s="43" t="s">
        <v>42</v>
      </c>
      <c r="V358" s="43" t="s">
        <v>42</v>
      </c>
      <c r="W358" s="43" t="s">
        <v>42</v>
      </c>
      <c r="X358" s="43" t="s">
        <v>42</v>
      </c>
      <c r="Y358" s="43" t="s">
        <v>42</v>
      </c>
      <c r="Z358" s="43" t="s">
        <v>42</v>
      </c>
      <c r="AA358" s="43" t="s">
        <v>42</v>
      </c>
      <c r="AB358" s="43" t="s">
        <v>42</v>
      </c>
    </row>
    <row r="359" spans="1:28" ht="47.25" customHeight="1" outlineLevel="2" x14ac:dyDescent="0.25">
      <c r="A359" s="45" t="s">
        <v>588</v>
      </c>
      <c r="B359" s="50" t="s">
        <v>589</v>
      </c>
      <c r="C359" s="47" t="s">
        <v>516</v>
      </c>
      <c r="D359" s="43" t="s">
        <v>42</v>
      </c>
      <c r="E359" s="43" t="s">
        <v>42</v>
      </c>
      <c r="F359" s="43" t="s">
        <v>42</v>
      </c>
      <c r="G359" s="43" t="s">
        <v>42</v>
      </c>
      <c r="H359" s="43" t="s">
        <v>42</v>
      </c>
      <c r="I359" s="43" t="s">
        <v>42</v>
      </c>
      <c r="J359" s="43" t="s">
        <v>42</v>
      </c>
      <c r="K359" s="43" t="s">
        <v>42</v>
      </c>
      <c r="L359" s="43" t="s">
        <v>42</v>
      </c>
      <c r="M359" s="43" t="s">
        <v>42</v>
      </c>
      <c r="N359" s="43" t="s">
        <v>42</v>
      </c>
      <c r="O359" s="43" t="s">
        <v>42</v>
      </c>
      <c r="P359" s="43" t="s">
        <v>42</v>
      </c>
      <c r="Q359" s="43" t="s">
        <v>42</v>
      </c>
      <c r="R359" s="43" t="s">
        <v>42</v>
      </c>
      <c r="S359" s="43" t="s">
        <v>42</v>
      </c>
      <c r="T359" s="43" t="s">
        <v>42</v>
      </c>
      <c r="U359" s="43" t="s">
        <v>42</v>
      </c>
      <c r="V359" s="43" t="s">
        <v>42</v>
      </c>
      <c r="W359" s="43" t="s">
        <v>42</v>
      </c>
      <c r="X359" s="43" t="s">
        <v>42</v>
      </c>
      <c r="Y359" s="43" t="s">
        <v>42</v>
      </c>
      <c r="Z359" s="43" t="s">
        <v>42</v>
      </c>
      <c r="AA359" s="43" t="s">
        <v>42</v>
      </c>
      <c r="AB359" s="43" t="s">
        <v>42</v>
      </c>
    </row>
    <row r="360" spans="1:28" ht="31.5" customHeight="1" outlineLevel="2" x14ac:dyDescent="0.25">
      <c r="A360" s="45" t="s">
        <v>590</v>
      </c>
      <c r="B360" s="50" t="s">
        <v>591</v>
      </c>
      <c r="C360" s="47" t="s">
        <v>516</v>
      </c>
      <c r="D360" s="43" t="s">
        <v>42</v>
      </c>
      <c r="E360" s="43" t="s">
        <v>42</v>
      </c>
      <c r="F360" s="43" t="s">
        <v>42</v>
      </c>
      <c r="G360" s="43" t="s">
        <v>42</v>
      </c>
      <c r="H360" s="43" t="s">
        <v>42</v>
      </c>
      <c r="I360" s="43" t="s">
        <v>42</v>
      </c>
      <c r="J360" s="43" t="s">
        <v>42</v>
      </c>
      <c r="K360" s="43" t="s">
        <v>42</v>
      </c>
      <c r="L360" s="43" t="s">
        <v>42</v>
      </c>
      <c r="M360" s="43" t="s">
        <v>42</v>
      </c>
      <c r="N360" s="43" t="s">
        <v>42</v>
      </c>
      <c r="O360" s="43" t="s">
        <v>42</v>
      </c>
      <c r="P360" s="43" t="s">
        <v>42</v>
      </c>
      <c r="Q360" s="43" t="s">
        <v>42</v>
      </c>
      <c r="R360" s="43" t="s">
        <v>42</v>
      </c>
      <c r="S360" s="43" t="s">
        <v>42</v>
      </c>
      <c r="T360" s="43" t="s">
        <v>42</v>
      </c>
      <c r="U360" s="43" t="s">
        <v>42</v>
      </c>
      <c r="V360" s="43" t="s">
        <v>42</v>
      </c>
      <c r="W360" s="43" t="s">
        <v>42</v>
      </c>
      <c r="X360" s="43" t="s">
        <v>42</v>
      </c>
      <c r="Y360" s="43" t="s">
        <v>42</v>
      </c>
      <c r="Z360" s="43" t="s">
        <v>42</v>
      </c>
      <c r="AA360" s="43" t="s">
        <v>42</v>
      </c>
      <c r="AB360" s="43" t="s">
        <v>42</v>
      </c>
    </row>
    <row r="361" spans="1:28" ht="15.75" customHeight="1" outlineLevel="1" x14ac:dyDescent="0.25">
      <c r="A361" s="45" t="s">
        <v>592</v>
      </c>
      <c r="B361" s="54" t="s">
        <v>593</v>
      </c>
      <c r="C361" s="47" t="s">
        <v>526</v>
      </c>
      <c r="D361" s="43" t="s">
        <v>42</v>
      </c>
      <c r="E361" s="43" t="s">
        <v>42</v>
      </c>
      <c r="F361" s="43" t="s">
        <v>42</v>
      </c>
      <c r="G361" s="43" t="s">
        <v>42</v>
      </c>
      <c r="H361" s="43" t="s">
        <v>42</v>
      </c>
      <c r="I361" s="43" t="s">
        <v>42</v>
      </c>
      <c r="J361" s="43" t="s">
        <v>42</v>
      </c>
      <c r="K361" s="43" t="s">
        <v>42</v>
      </c>
      <c r="L361" s="43" t="s">
        <v>42</v>
      </c>
      <c r="M361" s="43" t="s">
        <v>42</v>
      </c>
      <c r="N361" s="43" t="s">
        <v>42</v>
      </c>
      <c r="O361" s="43" t="s">
        <v>42</v>
      </c>
      <c r="P361" s="43" t="s">
        <v>42</v>
      </c>
      <c r="Q361" s="43" t="s">
        <v>42</v>
      </c>
      <c r="R361" s="43" t="s">
        <v>42</v>
      </c>
      <c r="S361" s="43" t="s">
        <v>42</v>
      </c>
      <c r="T361" s="43" t="s">
        <v>42</v>
      </c>
      <c r="U361" s="43" t="s">
        <v>42</v>
      </c>
      <c r="V361" s="43" t="s">
        <v>42</v>
      </c>
      <c r="W361" s="43" t="s">
        <v>42</v>
      </c>
      <c r="X361" s="43" t="s">
        <v>42</v>
      </c>
      <c r="Y361" s="43" t="s">
        <v>42</v>
      </c>
      <c r="Z361" s="43" t="s">
        <v>42</v>
      </c>
      <c r="AA361" s="43" t="s">
        <v>42</v>
      </c>
      <c r="AB361" s="43" t="s">
        <v>42</v>
      </c>
    </row>
    <row r="362" spans="1:28" ht="31.5" customHeight="1" outlineLevel="2" x14ac:dyDescent="0.25">
      <c r="A362" s="45" t="s">
        <v>594</v>
      </c>
      <c r="B362" s="50" t="s">
        <v>595</v>
      </c>
      <c r="C362" s="47" t="s">
        <v>526</v>
      </c>
      <c r="D362" s="43" t="s">
        <v>42</v>
      </c>
      <c r="E362" s="43" t="s">
        <v>42</v>
      </c>
      <c r="F362" s="43" t="s">
        <v>42</v>
      </c>
      <c r="G362" s="43" t="s">
        <v>42</v>
      </c>
      <c r="H362" s="43" t="s">
        <v>42</v>
      </c>
      <c r="I362" s="43" t="s">
        <v>42</v>
      </c>
      <c r="J362" s="43" t="s">
        <v>42</v>
      </c>
      <c r="K362" s="43" t="s">
        <v>42</v>
      </c>
      <c r="L362" s="43" t="s">
        <v>42</v>
      </c>
      <c r="M362" s="43" t="s">
        <v>42</v>
      </c>
      <c r="N362" s="43" t="s">
        <v>42</v>
      </c>
      <c r="O362" s="43" t="s">
        <v>42</v>
      </c>
      <c r="P362" s="43" t="s">
        <v>42</v>
      </c>
      <c r="Q362" s="43" t="s">
        <v>42</v>
      </c>
      <c r="R362" s="43" t="s">
        <v>42</v>
      </c>
      <c r="S362" s="43" t="s">
        <v>42</v>
      </c>
      <c r="T362" s="43" t="s">
        <v>42</v>
      </c>
      <c r="U362" s="43" t="s">
        <v>42</v>
      </c>
      <c r="V362" s="43" t="s">
        <v>42</v>
      </c>
      <c r="W362" s="43" t="s">
        <v>42</v>
      </c>
      <c r="X362" s="43" t="s">
        <v>42</v>
      </c>
      <c r="Y362" s="43" t="s">
        <v>42</v>
      </c>
      <c r="Z362" s="43" t="s">
        <v>42</v>
      </c>
      <c r="AA362" s="43" t="s">
        <v>42</v>
      </c>
      <c r="AB362" s="43" t="s">
        <v>42</v>
      </c>
    </row>
    <row r="363" spans="1:28" ht="15.75" customHeight="1" outlineLevel="2" x14ac:dyDescent="0.25">
      <c r="A363" s="45" t="s">
        <v>596</v>
      </c>
      <c r="B363" s="50" t="s">
        <v>597</v>
      </c>
      <c r="C363" s="47" t="s">
        <v>526</v>
      </c>
      <c r="D363" s="43" t="s">
        <v>42</v>
      </c>
      <c r="E363" s="43" t="s">
        <v>42</v>
      </c>
      <c r="F363" s="43" t="s">
        <v>42</v>
      </c>
      <c r="G363" s="43" t="s">
        <v>42</v>
      </c>
      <c r="H363" s="43" t="s">
        <v>42</v>
      </c>
      <c r="I363" s="43" t="s">
        <v>42</v>
      </c>
      <c r="J363" s="43" t="s">
        <v>42</v>
      </c>
      <c r="K363" s="43" t="s">
        <v>42</v>
      </c>
      <c r="L363" s="43" t="s">
        <v>42</v>
      </c>
      <c r="M363" s="43" t="s">
        <v>42</v>
      </c>
      <c r="N363" s="43" t="s">
        <v>42</v>
      </c>
      <c r="O363" s="43" t="s">
        <v>42</v>
      </c>
      <c r="P363" s="43" t="s">
        <v>42</v>
      </c>
      <c r="Q363" s="43" t="s">
        <v>42</v>
      </c>
      <c r="R363" s="43" t="s">
        <v>42</v>
      </c>
      <c r="S363" s="43" t="s">
        <v>42</v>
      </c>
      <c r="T363" s="43" t="s">
        <v>42</v>
      </c>
      <c r="U363" s="43" t="s">
        <v>42</v>
      </c>
      <c r="V363" s="43" t="s">
        <v>42</v>
      </c>
      <c r="W363" s="43" t="s">
        <v>42</v>
      </c>
      <c r="X363" s="43" t="s">
        <v>42</v>
      </c>
      <c r="Y363" s="43" t="s">
        <v>42</v>
      </c>
      <c r="Z363" s="43" t="s">
        <v>42</v>
      </c>
      <c r="AA363" s="43" t="s">
        <v>42</v>
      </c>
      <c r="AB363" s="43" t="s">
        <v>42</v>
      </c>
    </row>
    <row r="364" spans="1:28" ht="31.5" customHeight="1" outlineLevel="1" x14ac:dyDescent="0.25">
      <c r="A364" s="45" t="s">
        <v>598</v>
      </c>
      <c r="B364" s="54" t="s">
        <v>599</v>
      </c>
      <c r="C364" s="47" t="s">
        <v>37</v>
      </c>
      <c r="D364" s="43" t="s">
        <v>42</v>
      </c>
      <c r="E364" s="43" t="s">
        <v>42</v>
      </c>
      <c r="F364" s="43" t="s">
        <v>42</v>
      </c>
      <c r="G364" s="43" t="s">
        <v>42</v>
      </c>
      <c r="H364" s="43" t="s">
        <v>42</v>
      </c>
      <c r="I364" s="43" t="s">
        <v>42</v>
      </c>
      <c r="J364" s="43" t="s">
        <v>42</v>
      </c>
      <c r="K364" s="43" t="s">
        <v>42</v>
      </c>
      <c r="L364" s="43" t="s">
        <v>42</v>
      </c>
      <c r="M364" s="43" t="s">
        <v>42</v>
      </c>
      <c r="N364" s="43" t="s">
        <v>42</v>
      </c>
      <c r="O364" s="43" t="s">
        <v>42</v>
      </c>
      <c r="P364" s="43" t="s">
        <v>42</v>
      </c>
      <c r="Q364" s="43" t="s">
        <v>42</v>
      </c>
      <c r="R364" s="43" t="s">
        <v>42</v>
      </c>
      <c r="S364" s="43" t="s">
        <v>42</v>
      </c>
      <c r="T364" s="43" t="s">
        <v>42</v>
      </c>
      <c r="U364" s="43" t="s">
        <v>42</v>
      </c>
      <c r="V364" s="43" t="s">
        <v>42</v>
      </c>
      <c r="W364" s="43" t="s">
        <v>42</v>
      </c>
      <c r="X364" s="43" t="s">
        <v>42</v>
      </c>
      <c r="Y364" s="43" t="s">
        <v>42</v>
      </c>
      <c r="Z364" s="43" t="s">
        <v>42</v>
      </c>
      <c r="AA364" s="43" t="s">
        <v>42</v>
      </c>
      <c r="AB364" s="43" t="s">
        <v>42</v>
      </c>
    </row>
    <row r="365" spans="1:28" ht="15.75" customHeight="1" outlineLevel="2" x14ac:dyDescent="0.25">
      <c r="A365" s="45" t="s">
        <v>600</v>
      </c>
      <c r="B365" s="50" t="s">
        <v>601</v>
      </c>
      <c r="C365" s="47" t="s">
        <v>37</v>
      </c>
      <c r="D365" s="43" t="s">
        <v>42</v>
      </c>
      <c r="E365" s="43" t="s">
        <v>42</v>
      </c>
      <c r="F365" s="43" t="s">
        <v>42</v>
      </c>
      <c r="G365" s="43" t="s">
        <v>42</v>
      </c>
      <c r="H365" s="43" t="s">
        <v>42</v>
      </c>
      <c r="I365" s="43" t="s">
        <v>42</v>
      </c>
      <c r="J365" s="43" t="s">
        <v>42</v>
      </c>
      <c r="K365" s="43" t="s">
        <v>42</v>
      </c>
      <c r="L365" s="43" t="s">
        <v>42</v>
      </c>
      <c r="M365" s="43" t="s">
        <v>42</v>
      </c>
      <c r="N365" s="43" t="s">
        <v>42</v>
      </c>
      <c r="O365" s="43" t="s">
        <v>42</v>
      </c>
      <c r="P365" s="43" t="s">
        <v>42</v>
      </c>
      <c r="Q365" s="43" t="s">
        <v>42</v>
      </c>
      <c r="R365" s="43" t="s">
        <v>42</v>
      </c>
      <c r="S365" s="43" t="s">
        <v>42</v>
      </c>
      <c r="T365" s="43" t="s">
        <v>42</v>
      </c>
      <c r="U365" s="43" t="s">
        <v>42</v>
      </c>
      <c r="V365" s="43" t="s">
        <v>42</v>
      </c>
      <c r="W365" s="43" t="s">
        <v>42</v>
      </c>
      <c r="X365" s="43" t="s">
        <v>42</v>
      </c>
      <c r="Y365" s="43" t="s">
        <v>42</v>
      </c>
      <c r="Z365" s="43" t="s">
        <v>42</v>
      </c>
      <c r="AA365" s="43" t="s">
        <v>42</v>
      </c>
      <c r="AB365" s="43" t="s">
        <v>42</v>
      </c>
    </row>
    <row r="366" spans="1:28" ht="15.75" customHeight="1" outlineLevel="2" x14ac:dyDescent="0.25">
      <c r="A366" s="45" t="s">
        <v>602</v>
      </c>
      <c r="B366" s="50" t="s">
        <v>64</v>
      </c>
      <c r="C366" s="47" t="s">
        <v>37</v>
      </c>
      <c r="D366" s="43" t="s">
        <v>42</v>
      </c>
      <c r="E366" s="43" t="s">
        <v>42</v>
      </c>
      <c r="F366" s="43" t="s">
        <v>42</v>
      </c>
      <c r="G366" s="43" t="s">
        <v>42</v>
      </c>
      <c r="H366" s="43" t="s">
        <v>42</v>
      </c>
      <c r="I366" s="43" t="s">
        <v>42</v>
      </c>
      <c r="J366" s="43" t="s">
        <v>42</v>
      </c>
      <c r="K366" s="43" t="s">
        <v>42</v>
      </c>
      <c r="L366" s="43" t="s">
        <v>42</v>
      </c>
      <c r="M366" s="43" t="s">
        <v>42</v>
      </c>
      <c r="N366" s="43" t="s">
        <v>42</v>
      </c>
      <c r="O366" s="43" t="s">
        <v>42</v>
      </c>
      <c r="P366" s="43" t="s">
        <v>42</v>
      </c>
      <c r="Q366" s="43" t="s">
        <v>42</v>
      </c>
      <c r="R366" s="43" t="s">
        <v>42</v>
      </c>
      <c r="S366" s="43" t="s">
        <v>42</v>
      </c>
      <c r="T366" s="43" t="s">
        <v>42</v>
      </c>
      <c r="U366" s="43" t="s">
        <v>42</v>
      </c>
      <c r="V366" s="43" t="s">
        <v>42</v>
      </c>
      <c r="W366" s="43" t="s">
        <v>42</v>
      </c>
      <c r="X366" s="43" t="s">
        <v>42</v>
      </c>
      <c r="Y366" s="43" t="s">
        <v>42</v>
      </c>
      <c r="Z366" s="43" t="s">
        <v>42</v>
      </c>
      <c r="AA366" s="43" t="s">
        <v>42</v>
      </c>
      <c r="AB366" s="43" t="s">
        <v>42</v>
      </c>
    </row>
    <row r="367" spans="1:28" s="25" customFormat="1" x14ac:dyDescent="0.25">
      <c r="A367" s="40" t="s">
        <v>603</v>
      </c>
      <c r="B367" s="41" t="s">
        <v>604</v>
      </c>
      <c r="C367" s="42" t="s">
        <v>605</v>
      </c>
      <c r="D367" s="43">
        <v>2473.2000000000007</v>
      </c>
      <c r="E367" s="43">
        <v>2404.5</v>
      </c>
      <c r="F367" s="43">
        <v>2377.3000000000002</v>
      </c>
      <c r="G367" s="43">
        <v>2383.3000000000002</v>
      </c>
      <c r="H367" s="43">
        <v>2288.4175000000005</v>
      </c>
      <c r="I367" s="43">
        <v>2376.3000000000002</v>
      </c>
      <c r="J367" s="43">
        <v>2296.4775</v>
      </c>
      <c r="K367" s="43">
        <v>2291.3000000000002</v>
      </c>
      <c r="L367" s="43">
        <v>2269.2800000000002</v>
      </c>
      <c r="M367" s="43">
        <v>2291.3000000000002</v>
      </c>
      <c r="N367" s="43">
        <v>2265.25</v>
      </c>
      <c r="O367" s="43">
        <v>2330.6999999999998</v>
      </c>
      <c r="P367" s="43">
        <v>2109.6374999999998</v>
      </c>
      <c r="Q367" s="43">
        <v>2330.6999999999998</v>
      </c>
      <c r="R367" s="43">
        <v>2120.8999999999996</v>
      </c>
      <c r="S367" s="43">
        <v>2330.6999999999998</v>
      </c>
      <c r="T367" s="43">
        <v>2148.8999999999996</v>
      </c>
      <c r="U367" s="43">
        <v>2326.6999999999998</v>
      </c>
      <c r="V367" s="43">
        <v>2148.8999999999996</v>
      </c>
      <c r="W367" s="43">
        <v>2322.6999999999998</v>
      </c>
      <c r="X367" s="43">
        <v>2148.8999999999996</v>
      </c>
      <c r="Y367" s="43">
        <v>2322.6999999999998</v>
      </c>
      <c r="Z367" s="43">
        <v>2148.8999999999996</v>
      </c>
      <c r="AA367" s="42" t="s">
        <v>42</v>
      </c>
      <c r="AB367" s="42" t="s">
        <v>42</v>
      </c>
    </row>
    <row r="368" spans="1:28" s="75" customFormat="1" ht="32.25" customHeight="1" x14ac:dyDescent="0.3">
      <c r="A368" s="71"/>
      <c r="B368" s="72" t="s">
        <v>606</v>
      </c>
      <c r="C368" s="73"/>
      <c r="D368" s="74"/>
      <c r="E368" s="74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  <c r="AA368" s="74"/>
      <c r="AB368" s="74"/>
    </row>
    <row r="369" spans="1:28" ht="0.75" customHeight="1" x14ac:dyDescent="0.25">
      <c r="A369" s="76"/>
      <c r="B369" s="76"/>
      <c r="C369" s="77"/>
      <c r="D369" s="78"/>
      <c r="E369" s="79"/>
      <c r="F369" s="79"/>
      <c r="G369" s="79"/>
      <c r="H369" s="79"/>
      <c r="I369" s="7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  <c r="W369" s="79"/>
      <c r="X369" s="79"/>
      <c r="Y369" s="79"/>
      <c r="Z369" s="79"/>
      <c r="AA369" s="79"/>
      <c r="AB369" s="79"/>
    </row>
    <row r="370" spans="1:28" s="31" customFormat="1" ht="36" customHeight="1" x14ac:dyDescent="0.2">
      <c r="A370" s="80" t="s">
        <v>11</v>
      </c>
      <c r="B370" s="81" t="s">
        <v>12</v>
      </c>
      <c r="C370" s="82" t="s">
        <v>13</v>
      </c>
      <c r="D370" s="28" t="s">
        <v>14</v>
      </c>
      <c r="E370" s="28" t="s">
        <v>15</v>
      </c>
      <c r="F370" s="28" t="s">
        <v>16</v>
      </c>
      <c r="G370" s="29" t="s">
        <v>17</v>
      </c>
      <c r="H370" s="29"/>
      <c r="I370" s="30" t="s">
        <v>18</v>
      </c>
      <c r="J370" s="30"/>
      <c r="K370" s="29" t="s">
        <v>19</v>
      </c>
      <c r="L370" s="29"/>
      <c r="M370" s="30" t="s">
        <v>20</v>
      </c>
      <c r="N370" s="30"/>
      <c r="O370" s="29" t="s">
        <v>21</v>
      </c>
      <c r="P370" s="29"/>
      <c r="Q370" s="30" t="s">
        <v>22</v>
      </c>
      <c r="R370" s="30"/>
      <c r="S370" s="30" t="s">
        <v>23</v>
      </c>
      <c r="T370" s="30"/>
      <c r="U370" s="30" t="s">
        <v>24</v>
      </c>
      <c r="V370" s="30"/>
      <c r="W370" s="30" t="s">
        <v>25</v>
      </c>
      <c r="X370" s="30"/>
      <c r="Y370" s="30" t="s">
        <v>26</v>
      </c>
      <c r="Z370" s="30"/>
      <c r="AA370" s="30" t="s">
        <v>27</v>
      </c>
      <c r="AB370" s="30"/>
    </row>
    <row r="371" spans="1:28" s="33" customFormat="1" ht="58.5" customHeight="1" x14ac:dyDescent="0.2">
      <c r="A371" s="80"/>
      <c r="B371" s="81"/>
      <c r="C371" s="82"/>
      <c r="D371" s="32" t="s">
        <v>28</v>
      </c>
      <c r="E371" s="32" t="s">
        <v>28</v>
      </c>
      <c r="F371" s="32" t="s">
        <v>28</v>
      </c>
      <c r="G371" s="32" t="s">
        <v>29</v>
      </c>
      <c r="H371" s="32" t="s">
        <v>28</v>
      </c>
      <c r="I371" s="32" t="s">
        <v>29</v>
      </c>
      <c r="J371" s="32" t="s">
        <v>28</v>
      </c>
      <c r="K371" s="32" t="s">
        <v>29</v>
      </c>
      <c r="L371" s="32" t="str">
        <f>J371</f>
        <v>Факт</v>
      </c>
      <c r="M371" s="32" t="s">
        <v>29</v>
      </c>
      <c r="N371" s="32" t="s">
        <v>28</v>
      </c>
      <c r="O371" s="32" t="s">
        <v>29</v>
      </c>
      <c r="P371" s="32" t="s">
        <v>30</v>
      </c>
      <c r="Q371" s="32" t="s">
        <v>29</v>
      </c>
      <c r="R371" s="32" t="s">
        <v>30</v>
      </c>
      <c r="S371" s="32" t="s">
        <v>29</v>
      </c>
      <c r="T371" s="32" t="s">
        <v>30</v>
      </c>
      <c r="U371" s="32" t="s">
        <v>29</v>
      </c>
      <c r="V371" s="32" t="s">
        <v>30</v>
      </c>
      <c r="W371" s="32" t="s">
        <v>29</v>
      </c>
      <c r="X371" s="32" t="s">
        <v>30</v>
      </c>
      <c r="Y371" s="32" t="s">
        <v>29</v>
      </c>
      <c r="Z371" s="32" t="s">
        <v>30</v>
      </c>
      <c r="AA371" s="32" t="s">
        <v>29</v>
      </c>
      <c r="AB371" s="32" t="s">
        <v>30</v>
      </c>
    </row>
    <row r="372" spans="1:28" s="37" customFormat="1" x14ac:dyDescent="0.25">
      <c r="A372" s="34">
        <v>1</v>
      </c>
      <c r="B372" s="35">
        <v>2</v>
      </c>
      <c r="C372" s="36">
        <v>3</v>
      </c>
      <c r="D372" s="35">
        <v>4</v>
      </c>
      <c r="E372" s="35">
        <v>5</v>
      </c>
      <c r="F372" s="34" t="s">
        <v>31</v>
      </c>
      <c r="G372" s="35">
        <v>7</v>
      </c>
      <c r="H372" s="34" t="s">
        <v>32</v>
      </c>
      <c r="I372" s="35">
        <v>9</v>
      </c>
      <c r="J372" s="34" t="s">
        <v>33</v>
      </c>
      <c r="K372" s="35">
        <v>11</v>
      </c>
      <c r="L372" s="34">
        <v>12</v>
      </c>
      <c r="M372" s="35">
        <v>13</v>
      </c>
      <c r="N372" s="34">
        <v>14</v>
      </c>
      <c r="O372" s="35">
        <v>15</v>
      </c>
      <c r="P372" s="34">
        <v>16</v>
      </c>
      <c r="Q372" s="35">
        <v>17</v>
      </c>
      <c r="R372" s="34">
        <v>18</v>
      </c>
      <c r="S372" s="35">
        <v>19</v>
      </c>
      <c r="T372" s="34">
        <v>20</v>
      </c>
      <c r="U372" s="35">
        <v>21</v>
      </c>
      <c r="V372" s="34">
        <v>22</v>
      </c>
      <c r="W372" s="35">
        <v>23</v>
      </c>
      <c r="X372" s="34">
        <v>24</v>
      </c>
      <c r="Y372" s="35">
        <v>25</v>
      </c>
      <c r="Z372" s="34">
        <v>26</v>
      </c>
      <c r="AA372" s="35">
        <v>27</v>
      </c>
      <c r="AB372" s="34">
        <v>28</v>
      </c>
    </row>
    <row r="373" spans="1:28" s="25" customFormat="1" ht="30.75" customHeight="1" x14ac:dyDescent="0.25">
      <c r="A373" s="83" t="s">
        <v>607</v>
      </c>
      <c r="B373" s="83"/>
      <c r="C373" s="42" t="s">
        <v>37</v>
      </c>
      <c r="D373" s="55">
        <v>676.61332950081874</v>
      </c>
      <c r="E373" s="55">
        <v>371.52838169</v>
      </c>
      <c r="F373" s="55">
        <v>432.25420315000002</v>
      </c>
      <c r="G373" s="55">
        <v>387.53100000000006</v>
      </c>
      <c r="H373" s="55">
        <v>431.3407287899999</v>
      </c>
      <c r="I373" s="55">
        <v>671.45177062000005</v>
      </c>
      <c r="J373" s="55">
        <v>685.03696617000003</v>
      </c>
      <c r="K373" s="55">
        <v>572.1072025794</v>
      </c>
      <c r="L373" s="55">
        <v>636.4800006104</v>
      </c>
      <c r="M373" s="55">
        <v>642.63226410000004</v>
      </c>
      <c r="N373" s="55">
        <v>639.66724729999987</v>
      </c>
      <c r="O373" s="55">
        <v>736.63854157999992</v>
      </c>
      <c r="P373" s="55">
        <v>742.17605428999991</v>
      </c>
      <c r="Q373" s="55">
        <v>914.04783816999998</v>
      </c>
      <c r="R373" s="55">
        <v>722.25077039749817</v>
      </c>
      <c r="S373" s="55">
        <v>1203.0954057400002</v>
      </c>
      <c r="T373" s="55">
        <v>895.00663355399979</v>
      </c>
      <c r="U373" s="55">
        <v>1167.63174908</v>
      </c>
      <c r="V373" s="55">
        <v>1339.9514312600004</v>
      </c>
      <c r="W373" s="55">
        <v>1129.24871515</v>
      </c>
      <c r="X373" s="55">
        <v>1294.0367839300002</v>
      </c>
      <c r="Y373" s="55">
        <v>1231.3701143799999</v>
      </c>
      <c r="Z373" s="55">
        <v>1396.3580419694008</v>
      </c>
      <c r="AA373" s="43">
        <v>8655.7546013993997</v>
      </c>
      <c r="AB373" s="43">
        <v>8782.3046582712977</v>
      </c>
    </row>
    <row r="374" spans="1:28" s="25" customFormat="1" ht="15.75" customHeight="1" x14ac:dyDescent="0.25">
      <c r="A374" s="40" t="s">
        <v>35</v>
      </c>
      <c r="B374" s="84" t="s">
        <v>608</v>
      </c>
      <c r="C374" s="42" t="s">
        <v>37</v>
      </c>
      <c r="D374" s="55">
        <v>101.38638019139998</v>
      </c>
      <c r="E374" s="55">
        <v>348.84134004999999</v>
      </c>
      <c r="F374" s="55">
        <v>432.25420315000002</v>
      </c>
      <c r="G374" s="55">
        <v>387.53100000000006</v>
      </c>
      <c r="H374" s="55">
        <v>431.3407287899999</v>
      </c>
      <c r="I374" s="55">
        <v>607.74577062000003</v>
      </c>
      <c r="J374" s="55">
        <v>685.03696617000003</v>
      </c>
      <c r="K374" s="55">
        <v>572.1072025794</v>
      </c>
      <c r="L374" s="55">
        <v>636.4800006104</v>
      </c>
      <c r="M374" s="55">
        <v>642.63226410000004</v>
      </c>
      <c r="N374" s="55">
        <v>639.66724729999987</v>
      </c>
      <c r="O374" s="55">
        <v>730.43081858999994</v>
      </c>
      <c r="P374" s="55">
        <v>742.17605428999991</v>
      </c>
      <c r="Q374" s="55">
        <v>765.12429732999999</v>
      </c>
      <c r="R374" s="55">
        <v>722.25077039749817</v>
      </c>
      <c r="S374" s="55">
        <v>839.84489733000021</v>
      </c>
      <c r="T374" s="55">
        <v>752.04118110139177</v>
      </c>
      <c r="U374" s="55">
        <v>935.93560441</v>
      </c>
      <c r="V374" s="55">
        <v>804.86903044211545</v>
      </c>
      <c r="W374" s="55">
        <v>999.04186052</v>
      </c>
      <c r="X374" s="55">
        <v>825.07493598525434</v>
      </c>
      <c r="Y374" s="55">
        <v>1020.8675363899999</v>
      </c>
      <c r="Z374" s="55">
        <v>891.20689086138282</v>
      </c>
      <c r="AA374" s="43">
        <v>7501.2612518694013</v>
      </c>
      <c r="AB374" s="43">
        <v>7130.1438059480415</v>
      </c>
    </row>
    <row r="375" spans="1:28" ht="15.75" customHeight="1" x14ac:dyDescent="0.25">
      <c r="A375" s="40" t="s">
        <v>38</v>
      </c>
      <c r="B375" s="51" t="s">
        <v>609</v>
      </c>
      <c r="C375" s="42" t="s">
        <v>37</v>
      </c>
      <c r="D375" s="55">
        <v>0</v>
      </c>
      <c r="E375" s="55">
        <v>39.973013819999998</v>
      </c>
      <c r="F375" s="55">
        <v>95.754925709999995</v>
      </c>
      <c r="G375" s="55">
        <v>66.881941820000009</v>
      </c>
      <c r="H375" s="55">
        <v>153.23931780999996</v>
      </c>
      <c r="I375" s="55">
        <v>110.14400000000001</v>
      </c>
      <c r="J375" s="55">
        <v>154.75303343999997</v>
      </c>
      <c r="K375" s="55">
        <v>8.9261338099999996</v>
      </c>
      <c r="L375" s="55">
        <v>16.897451550000003</v>
      </c>
      <c r="M375" s="55">
        <v>55.859164030000002</v>
      </c>
      <c r="N375" s="55">
        <v>41.628545789999997</v>
      </c>
      <c r="O375" s="55">
        <v>142.18010202999997</v>
      </c>
      <c r="P375" s="55">
        <v>159.98188227</v>
      </c>
      <c r="Q375" s="55">
        <v>102.21255413999999</v>
      </c>
      <c r="R375" s="55">
        <v>136.41137449999999</v>
      </c>
      <c r="S375" s="55">
        <v>40.406876420000003</v>
      </c>
      <c r="T375" s="55">
        <v>23.411289212501842</v>
      </c>
      <c r="U375" s="55">
        <v>39.64180983</v>
      </c>
      <c r="V375" s="55">
        <v>23.302689212501839</v>
      </c>
      <c r="W375" s="55">
        <v>37.334161829999999</v>
      </c>
      <c r="X375" s="55">
        <v>23.19408921250184</v>
      </c>
      <c r="Y375" s="55">
        <v>36.453340830000002</v>
      </c>
      <c r="Z375" s="55">
        <v>23.085489212501841</v>
      </c>
      <c r="AA375" s="43">
        <v>640.04008474000011</v>
      </c>
      <c r="AB375" s="43">
        <v>755.90516221000735</v>
      </c>
    </row>
    <row r="376" spans="1:28" ht="31.5" customHeight="1" outlineLevel="1" x14ac:dyDescent="0.25">
      <c r="A376" s="45" t="s">
        <v>40</v>
      </c>
      <c r="B376" s="50" t="s">
        <v>610</v>
      </c>
      <c r="C376" s="47" t="s">
        <v>37</v>
      </c>
      <c r="D376" s="55">
        <v>0</v>
      </c>
      <c r="E376" s="55">
        <v>39.973013819999998</v>
      </c>
      <c r="F376" s="55">
        <v>95.754925709999995</v>
      </c>
      <c r="G376" s="55">
        <v>66.881941820000009</v>
      </c>
      <c r="H376" s="55">
        <v>153.23931780999996</v>
      </c>
      <c r="I376" s="55">
        <v>110.14400000000001</v>
      </c>
      <c r="J376" s="55">
        <v>154.75303343999997</v>
      </c>
      <c r="K376" s="55">
        <v>8.9261338099999996</v>
      </c>
      <c r="L376" s="55">
        <v>16.897451550000003</v>
      </c>
      <c r="M376" s="55">
        <v>55.859164030000002</v>
      </c>
      <c r="N376" s="55">
        <v>41.628545789999997</v>
      </c>
      <c r="O376" s="55">
        <v>142.18010202999997</v>
      </c>
      <c r="P376" s="55">
        <v>159.98188227</v>
      </c>
      <c r="Q376" s="55">
        <v>102.21255413999999</v>
      </c>
      <c r="R376" s="55">
        <v>136.41137449999999</v>
      </c>
      <c r="S376" s="55">
        <v>40.406876420000003</v>
      </c>
      <c r="T376" s="55">
        <v>23.411289212501842</v>
      </c>
      <c r="U376" s="55">
        <v>39.64180983</v>
      </c>
      <c r="V376" s="55">
        <v>23.302689212501839</v>
      </c>
      <c r="W376" s="55">
        <v>37.334161829999999</v>
      </c>
      <c r="X376" s="55">
        <v>23.19408921250184</v>
      </c>
      <c r="Y376" s="55">
        <v>36.453340830000002</v>
      </c>
      <c r="Z376" s="55">
        <v>23.085489212501841</v>
      </c>
      <c r="AA376" s="43">
        <v>640.04008474000011</v>
      </c>
      <c r="AB376" s="43">
        <v>755.90516221000735</v>
      </c>
    </row>
    <row r="377" spans="1:28" ht="15.75" customHeight="1" outlineLevel="2" x14ac:dyDescent="0.25">
      <c r="A377" s="45" t="s">
        <v>611</v>
      </c>
      <c r="B377" s="52" t="s">
        <v>612</v>
      </c>
      <c r="C377" s="47" t="s">
        <v>37</v>
      </c>
      <c r="D377" s="43">
        <v>0</v>
      </c>
      <c r="E377" s="43">
        <v>0</v>
      </c>
      <c r="F377" s="43">
        <v>0</v>
      </c>
      <c r="G377" s="43">
        <v>0</v>
      </c>
      <c r="H377" s="43">
        <v>0</v>
      </c>
      <c r="I377" s="43">
        <v>0</v>
      </c>
      <c r="J377" s="43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3">
        <v>0</v>
      </c>
      <c r="T377" s="43">
        <v>0</v>
      </c>
      <c r="U377" s="43">
        <v>0</v>
      </c>
      <c r="V377" s="43">
        <v>0</v>
      </c>
      <c r="W377" s="43">
        <v>0</v>
      </c>
      <c r="X377" s="43">
        <v>0</v>
      </c>
      <c r="Y377" s="43">
        <v>0</v>
      </c>
      <c r="Z377" s="43">
        <v>0</v>
      </c>
      <c r="AA377" s="43">
        <v>0</v>
      </c>
      <c r="AB377" s="43">
        <v>0</v>
      </c>
    </row>
    <row r="378" spans="1:28" ht="31.5" customHeight="1" outlineLevel="3" x14ac:dyDescent="0.25">
      <c r="A378" s="45" t="s">
        <v>613</v>
      </c>
      <c r="B378" s="53" t="s">
        <v>41</v>
      </c>
      <c r="C378" s="47" t="s">
        <v>37</v>
      </c>
      <c r="D378" s="43">
        <f t="shared" ref="D378:M379" si="10">IF(D$20="Факт",IF(LEFT(C$19,4)="2019","-",0),IF(D$20="Утвержденный план",0,"-"))</f>
        <v>0</v>
      </c>
      <c r="E378" s="43">
        <f t="shared" si="10"/>
        <v>0</v>
      </c>
      <c r="F378" s="43">
        <f t="shared" si="10"/>
        <v>0</v>
      </c>
      <c r="G378" s="43">
        <f t="shared" si="10"/>
        <v>0</v>
      </c>
      <c r="H378" s="43">
        <f t="shared" si="10"/>
        <v>0</v>
      </c>
      <c r="I378" s="43">
        <f t="shared" si="10"/>
        <v>0</v>
      </c>
      <c r="J378" s="43">
        <f t="shared" si="10"/>
        <v>0</v>
      </c>
      <c r="K378" s="43">
        <f t="shared" si="10"/>
        <v>0</v>
      </c>
      <c r="L378" s="43">
        <f t="shared" si="10"/>
        <v>0</v>
      </c>
      <c r="M378" s="43">
        <f t="shared" si="10"/>
        <v>0</v>
      </c>
      <c r="N378" s="43" t="s">
        <v>42</v>
      </c>
      <c r="O378" s="43" t="s">
        <v>42</v>
      </c>
      <c r="P378" s="43" t="s">
        <v>42</v>
      </c>
      <c r="Q378" s="43" t="s">
        <v>42</v>
      </c>
      <c r="R378" s="43" t="s">
        <v>42</v>
      </c>
      <c r="S378" s="43" t="s">
        <v>42</v>
      </c>
      <c r="T378" s="43" t="s">
        <v>42</v>
      </c>
      <c r="U378" s="43" t="s">
        <v>42</v>
      </c>
      <c r="V378" s="43" t="s">
        <v>42</v>
      </c>
      <c r="W378" s="43" t="s">
        <v>42</v>
      </c>
      <c r="X378" s="43" t="s">
        <v>42</v>
      </c>
      <c r="Y378" s="43" t="s">
        <v>42</v>
      </c>
      <c r="Z378" s="43" t="s">
        <v>42</v>
      </c>
      <c r="AA378" s="43">
        <v>0</v>
      </c>
      <c r="AB378" s="43">
        <v>0</v>
      </c>
    </row>
    <row r="379" spans="1:28" ht="31.5" customHeight="1" outlineLevel="3" x14ac:dyDescent="0.25">
      <c r="A379" s="45" t="s">
        <v>614</v>
      </c>
      <c r="B379" s="53" t="s">
        <v>44</v>
      </c>
      <c r="C379" s="47" t="s">
        <v>37</v>
      </c>
      <c r="D379" s="43">
        <f t="shared" si="10"/>
        <v>0</v>
      </c>
      <c r="E379" s="43">
        <f t="shared" si="10"/>
        <v>0</v>
      </c>
      <c r="F379" s="43">
        <f t="shared" si="10"/>
        <v>0</v>
      </c>
      <c r="G379" s="43">
        <f t="shared" si="10"/>
        <v>0</v>
      </c>
      <c r="H379" s="43">
        <f t="shared" si="10"/>
        <v>0</v>
      </c>
      <c r="I379" s="43">
        <f t="shared" si="10"/>
        <v>0</v>
      </c>
      <c r="J379" s="43">
        <f t="shared" si="10"/>
        <v>0</v>
      </c>
      <c r="K379" s="43">
        <f t="shared" si="10"/>
        <v>0</v>
      </c>
      <c r="L379" s="43">
        <f t="shared" si="10"/>
        <v>0</v>
      </c>
      <c r="M379" s="43">
        <f t="shared" si="10"/>
        <v>0</v>
      </c>
      <c r="N379" s="43" t="s">
        <v>42</v>
      </c>
      <c r="O379" s="43" t="s">
        <v>42</v>
      </c>
      <c r="P379" s="43" t="s">
        <v>42</v>
      </c>
      <c r="Q379" s="43" t="s">
        <v>42</v>
      </c>
      <c r="R379" s="43" t="s">
        <v>42</v>
      </c>
      <c r="S379" s="43" t="s">
        <v>42</v>
      </c>
      <c r="T379" s="43" t="s">
        <v>42</v>
      </c>
      <c r="U379" s="43" t="s">
        <v>42</v>
      </c>
      <c r="V379" s="43" t="s">
        <v>42</v>
      </c>
      <c r="W379" s="43" t="s">
        <v>42</v>
      </c>
      <c r="X379" s="43" t="s">
        <v>42</v>
      </c>
      <c r="Y379" s="43" t="s">
        <v>42</v>
      </c>
      <c r="Z379" s="43" t="s">
        <v>42</v>
      </c>
      <c r="AA379" s="43">
        <v>0</v>
      </c>
      <c r="AB379" s="43">
        <v>0</v>
      </c>
    </row>
    <row r="380" spans="1:28" ht="31.5" customHeight="1" outlineLevel="3" x14ac:dyDescent="0.25">
      <c r="A380" s="45" t="s">
        <v>615</v>
      </c>
      <c r="B380" s="53" t="s">
        <v>46</v>
      </c>
      <c r="C380" s="47" t="s">
        <v>37</v>
      </c>
      <c r="D380" s="43">
        <v>0</v>
      </c>
      <c r="E380" s="43">
        <v>0</v>
      </c>
      <c r="F380" s="43">
        <v>0</v>
      </c>
      <c r="G380" s="43">
        <v>0</v>
      </c>
      <c r="H380" s="43">
        <v>0</v>
      </c>
      <c r="I380" s="43">
        <v>0</v>
      </c>
      <c r="J380" s="43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3">
        <v>0</v>
      </c>
      <c r="T380" s="43">
        <v>0</v>
      </c>
      <c r="U380" s="43">
        <v>0</v>
      </c>
      <c r="V380" s="43">
        <v>0</v>
      </c>
      <c r="W380" s="43">
        <v>0</v>
      </c>
      <c r="X380" s="43">
        <v>0</v>
      </c>
      <c r="Y380" s="43">
        <v>0</v>
      </c>
      <c r="Z380" s="43">
        <v>0</v>
      </c>
      <c r="AA380" s="43">
        <v>0</v>
      </c>
      <c r="AB380" s="43">
        <v>0</v>
      </c>
    </row>
    <row r="381" spans="1:28" ht="15.75" customHeight="1" outlineLevel="2" x14ac:dyDescent="0.25">
      <c r="A381" s="45" t="s">
        <v>616</v>
      </c>
      <c r="B381" s="52" t="s">
        <v>617</v>
      </c>
      <c r="C381" s="47" t="s">
        <v>37</v>
      </c>
      <c r="D381" s="43" t="s">
        <v>42</v>
      </c>
      <c r="E381" s="43" t="s">
        <v>42</v>
      </c>
      <c r="F381" s="43" t="s">
        <v>42</v>
      </c>
      <c r="G381" s="43" t="s">
        <v>42</v>
      </c>
      <c r="H381" s="43" t="s">
        <v>42</v>
      </c>
      <c r="I381" s="43" t="s">
        <v>42</v>
      </c>
      <c r="J381" s="43" t="s">
        <v>42</v>
      </c>
      <c r="K381" s="43" t="s">
        <v>42</v>
      </c>
      <c r="L381" s="43" t="s">
        <v>42</v>
      </c>
      <c r="M381" s="43" t="s">
        <v>42</v>
      </c>
      <c r="N381" s="43" t="s">
        <v>42</v>
      </c>
      <c r="O381" s="43" t="s">
        <v>42</v>
      </c>
      <c r="P381" s="43" t="s">
        <v>42</v>
      </c>
      <c r="Q381" s="43" t="s">
        <v>42</v>
      </c>
      <c r="R381" s="43" t="s">
        <v>42</v>
      </c>
      <c r="S381" s="43" t="s">
        <v>42</v>
      </c>
      <c r="T381" s="43" t="s">
        <v>42</v>
      </c>
      <c r="U381" s="43" t="s">
        <v>42</v>
      </c>
      <c r="V381" s="43" t="s">
        <v>42</v>
      </c>
      <c r="W381" s="43" t="s">
        <v>42</v>
      </c>
      <c r="X381" s="43" t="s">
        <v>42</v>
      </c>
      <c r="Y381" s="43" t="s">
        <v>42</v>
      </c>
      <c r="Z381" s="43" t="s">
        <v>42</v>
      </c>
      <c r="AA381" s="43" t="s">
        <v>42</v>
      </c>
      <c r="AB381" s="43" t="s">
        <v>42</v>
      </c>
    </row>
    <row r="382" spans="1:28" ht="15.75" customHeight="1" outlineLevel="2" collapsed="1" x14ac:dyDescent="0.25">
      <c r="A382" s="45" t="s">
        <v>618</v>
      </c>
      <c r="B382" s="52" t="s">
        <v>619</v>
      </c>
      <c r="C382" s="47" t="s">
        <v>37</v>
      </c>
      <c r="D382" s="43">
        <v>0</v>
      </c>
      <c r="E382" s="43">
        <v>0</v>
      </c>
      <c r="F382" s="43">
        <v>0</v>
      </c>
      <c r="G382" s="43">
        <v>0</v>
      </c>
      <c r="H382" s="43">
        <v>0</v>
      </c>
      <c r="I382" s="43">
        <v>0</v>
      </c>
      <c r="J382" s="43">
        <v>0</v>
      </c>
      <c r="K382" s="43">
        <v>0</v>
      </c>
      <c r="L382" s="55">
        <v>0</v>
      </c>
      <c r="M382" s="43">
        <v>0</v>
      </c>
      <c r="N382" s="55">
        <v>0</v>
      </c>
      <c r="O382" s="43">
        <v>0</v>
      </c>
      <c r="P382" s="55">
        <v>0</v>
      </c>
      <c r="Q382" s="43">
        <v>0</v>
      </c>
      <c r="R382" s="55">
        <v>44.879480000000001</v>
      </c>
      <c r="S382" s="43">
        <v>0</v>
      </c>
      <c r="T382" s="55">
        <v>18.795789212501841</v>
      </c>
      <c r="U382" s="43">
        <v>0</v>
      </c>
      <c r="V382" s="55">
        <v>18.795789212501841</v>
      </c>
      <c r="W382" s="43">
        <v>0</v>
      </c>
      <c r="X382" s="55">
        <v>18.795789212501841</v>
      </c>
      <c r="Y382" s="43">
        <v>0</v>
      </c>
      <c r="Z382" s="55">
        <v>18.795789212501841</v>
      </c>
      <c r="AA382" s="43">
        <v>0</v>
      </c>
      <c r="AB382" s="43">
        <v>120.06263685000738</v>
      </c>
    </row>
    <row r="383" spans="1:28" ht="15.75" customHeight="1" outlineLevel="2" x14ac:dyDescent="0.25">
      <c r="A383" s="45" t="s">
        <v>620</v>
      </c>
      <c r="B383" s="52" t="s">
        <v>621</v>
      </c>
      <c r="C383" s="47" t="s">
        <v>37</v>
      </c>
      <c r="D383" s="43" t="s">
        <v>42</v>
      </c>
      <c r="E383" s="43" t="s">
        <v>42</v>
      </c>
      <c r="F383" s="43" t="s">
        <v>42</v>
      </c>
      <c r="G383" s="43" t="s">
        <v>42</v>
      </c>
      <c r="H383" s="43" t="s">
        <v>42</v>
      </c>
      <c r="I383" s="43" t="s">
        <v>42</v>
      </c>
      <c r="J383" s="43" t="s">
        <v>42</v>
      </c>
      <c r="K383" s="43" t="s">
        <v>42</v>
      </c>
      <c r="L383" s="43" t="s">
        <v>42</v>
      </c>
      <c r="M383" s="43" t="s">
        <v>42</v>
      </c>
      <c r="N383" s="43" t="s">
        <v>42</v>
      </c>
      <c r="O383" s="43" t="s">
        <v>42</v>
      </c>
      <c r="P383" s="43" t="s">
        <v>42</v>
      </c>
      <c r="Q383" s="43" t="s">
        <v>42</v>
      </c>
      <c r="R383" s="43" t="s">
        <v>42</v>
      </c>
      <c r="S383" s="43" t="s">
        <v>42</v>
      </c>
      <c r="T383" s="43" t="s">
        <v>42</v>
      </c>
      <c r="U383" s="43" t="s">
        <v>42</v>
      </c>
      <c r="V383" s="43" t="s">
        <v>42</v>
      </c>
      <c r="W383" s="43" t="s">
        <v>42</v>
      </c>
      <c r="X383" s="43" t="s">
        <v>42</v>
      </c>
      <c r="Y383" s="43" t="s">
        <v>42</v>
      </c>
      <c r="Z383" s="43" t="s">
        <v>42</v>
      </c>
      <c r="AA383" s="43" t="s">
        <v>42</v>
      </c>
      <c r="AB383" s="43" t="s">
        <v>42</v>
      </c>
    </row>
    <row r="384" spans="1:28" ht="15.75" customHeight="1" outlineLevel="2" x14ac:dyDescent="0.25">
      <c r="A384" s="45" t="s">
        <v>622</v>
      </c>
      <c r="B384" s="52" t="s">
        <v>623</v>
      </c>
      <c r="C384" s="47" t="s">
        <v>37</v>
      </c>
      <c r="D384" s="55">
        <v>0</v>
      </c>
      <c r="E384" s="55">
        <v>39.973013819999998</v>
      </c>
      <c r="F384" s="55">
        <v>95.754925709999995</v>
      </c>
      <c r="G384" s="55">
        <v>66.881941820000009</v>
      </c>
      <c r="H384" s="55">
        <v>153.23931780999996</v>
      </c>
      <c r="I384" s="55">
        <v>110.14400000000001</v>
      </c>
      <c r="J384" s="55">
        <v>154.75303343999997</v>
      </c>
      <c r="K384" s="55">
        <v>8.9261338099999996</v>
      </c>
      <c r="L384" s="55">
        <v>16.897451550000003</v>
      </c>
      <c r="M384" s="55">
        <v>55.859164030000002</v>
      </c>
      <c r="N384" s="55">
        <v>41.628545789999997</v>
      </c>
      <c r="O384" s="55">
        <v>142.18010202999997</v>
      </c>
      <c r="P384" s="55">
        <v>159.98188227</v>
      </c>
      <c r="Q384" s="55">
        <v>102.21255413999999</v>
      </c>
      <c r="R384" s="55">
        <v>91.531894499999993</v>
      </c>
      <c r="S384" s="55">
        <v>40.406876420000003</v>
      </c>
      <c r="T384" s="55">
        <v>4.6154999999999999</v>
      </c>
      <c r="U384" s="55">
        <v>39.64180983</v>
      </c>
      <c r="V384" s="55">
        <v>4.5068999999999999</v>
      </c>
      <c r="W384" s="55">
        <v>37.334161829999999</v>
      </c>
      <c r="X384" s="55">
        <v>4.3982999999999999</v>
      </c>
      <c r="Y384" s="55">
        <v>36.453340830000002</v>
      </c>
      <c r="Z384" s="55">
        <v>4.2896999999999998</v>
      </c>
      <c r="AA384" s="43">
        <v>640.04008474000011</v>
      </c>
      <c r="AB384" s="43">
        <v>635.84252535999997</v>
      </c>
    </row>
    <row r="385" spans="1:28" ht="31.5" customHeight="1" outlineLevel="3" x14ac:dyDescent="0.25">
      <c r="A385" s="45" t="s">
        <v>624</v>
      </c>
      <c r="B385" s="53" t="s">
        <v>625</v>
      </c>
      <c r="C385" s="47" t="s">
        <v>37</v>
      </c>
      <c r="D385" s="43">
        <v>0</v>
      </c>
      <c r="E385" s="43">
        <v>0</v>
      </c>
      <c r="F385" s="43">
        <v>0</v>
      </c>
      <c r="G385" s="43">
        <v>0</v>
      </c>
      <c r="H385" s="43">
        <v>0</v>
      </c>
      <c r="I385" s="43">
        <v>0</v>
      </c>
      <c r="J385" s="43">
        <v>0</v>
      </c>
      <c r="K385" s="43">
        <v>0</v>
      </c>
      <c r="L385" s="43">
        <v>0</v>
      </c>
      <c r="M385" s="43">
        <v>0</v>
      </c>
      <c r="N385" s="43">
        <v>0</v>
      </c>
      <c r="O385" s="43">
        <v>0</v>
      </c>
      <c r="P385" s="43">
        <v>0</v>
      </c>
      <c r="Q385" s="43">
        <v>0</v>
      </c>
      <c r="R385" s="43">
        <v>0</v>
      </c>
      <c r="S385" s="43">
        <v>0</v>
      </c>
      <c r="T385" s="43">
        <v>0</v>
      </c>
      <c r="U385" s="43">
        <v>0</v>
      </c>
      <c r="V385" s="43">
        <v>0</v>
      </c>
      <c r="W385" s="43">
        <v>0</v>
      </c>
      <c r="X385" s="43">
        <v>0</v>
      </c>
      <c r="Y385" s="43">
        <v>0</v>
      </c>
      <c r="Z385" s="43">
        <v>0</v>
      </c>
      <c r="AA385" s="43">
        <v>0</v>
      </c>
      <c r="AB385" s="43">
        <v>0</v>
      </c>
    </row>
    <row r="386" spans="1:28" ht="15.75" customHeight="1" outlineLevel="3" x14ac:dyDescent="0.25">
      <c r="A386" s="45" t="s">
        <v>626</v>
      </c>
      <c r="B386" s="53" t="s">
        <v>627</v>
      </c>
      <c r="C386" s="47" t="s">
        <v>37</v>
      </c>
      <c r="D386" s="43">
        <v>0</v>
      </c>
      <c r="E386" s="43">
        <v>0</v>
      </c>
      <c r="F386" s="43">
        <v>0</v>
      </c>
      <c r="G386" s="43">
        <v>0</v>
      </c>
      <c r="H386" s="43">
        <v>0</v>
      </c>
      <c r="I386" s="43">
        <v>0</v>
      </c>
      <c r="J386" s="43">
        <v>0</v>
      </c>
      <c r="K386" s="43">
        <v>0</v>
      </c>
      <c r="L386" s="43">
        <v>0</v>
      </c>
      <c r="M386" s="43">
        <v>0</v>
      </c>
      <c r="N386" s="43">
        <v>0</v>
      </c>
      <c r="O386" s="43">
        <v>0</v>
      </c>
      <c r="P386" s="43">
        <v>0</v>
      </c>
      <c r="Q386" s="43">
        <v>0</v>
      </c>
      <c r="R386" s="43">
        <v>0</v>
      </c>
      <c r="S386" s="43">
        <v>0</v>
      </c>
      <c r="T386" s="43">
        <v>0</v>
      </c>
      <c r="U386" s="43">
        <v>0</v>
      </c>
      <c r="V386" s="43">
        <v>0</v>
      </c>
      <c r="W386" s="43">
        <v>0</v>
      </c>
      <c r="X386" s="43">
        <v>0</v>
      </c>
      <c r="Y386" s="43">
        <v>0</v>
      </c>
      <c r="Z386" s="43">
        <v>0</v>
      </c>
      <c r="AA386" s="43">
        <v>0</v>
      </c>
      <c r="AB386" s="43">
        <v>0</v>
      </c>
    </row>
    <row r="387" spans="1:28" ht="15.75" customHeight="1" outlineLevel="3" collapsed="1" x14ac:dyDescent="0.25">
      <c r="A387" s="45" t="s">
        <v>628</v>
      </c>
      <c r="B387" s="53" t="s">
        <v>629</v>
      </c>
      <c r="C387" s="47" t="s">
        <v>37</v>
      </c>
      <c r="D387" s="43">
        <v>0</v>
      </c>
      <c r="E387" s="43">
        <v>39.973013819999998</v>
      </c>
      <c r="F387" s="43">
        <v>95.754925709999995</v>
      </c>
      <c r="G387" s="43">
        <v>66.881941820000009</v>
      </c>
      <c r="H387" s="43">
        <v>153.23931780999996</v>
      </c>
      <c r="I387" s="43">
        <v>110.14400000000001</v>
      </c>
      <c r="J387" s="43">
        <v>154.75303343999997</v>
      </c>
      <c r="K387" s="43">
        <v>8.9261338099999996</v>
      </c>
      <c r="L387" s="55">
        <v>16.897451550000003</v>
      </c>
      <c r="M387" s="43">
        <v>55.859164030000002</v>
      </c>
      <c r="N387" s="55">
        <v>41.628545789999997</v>
      </c>
      <c r="O387" s="43">
        <v>142.18010202999997</v>
      </c>
      <c r="P387" s="55">
        <v>159.98188227</v>
      </c>
      <c r="Q387" s="43">
        <v>102.21255413999999</v>
      </c>
      <c r="R387" s="55">
        <v>91.531894499999993</v>
      </c>
      <c r="S387" s="43">
        <v>40.406876420000003</v>
      </c>
      <c r="T387" s="55">
        <v>4.6154999999999999</v>
      </c>
      <c r="U387" s="43">
        <v>39.64180983</v>
      </c>
      <c r="V387" s="55">
        <v>4.5068999999999999</v>
      </c>
      <c r="W387" s="43">
        <v>37.334161829999999</v>
      </c>
      <c r="X387" s="55">
        <v>4.3982999999999999</v>
      </c>
      <c r="Y387" s="43">
        <v>36.453340830000002</v>
      </c>
      <c r="Z387" s="55">
        <v>4.2896999999999998</v>
      </c>
      <c r="AA387" s="43">
        <v>640.04008474000011</v>
      </c>
      <c r="AB387" s="43">
        <v>635.84252535999997</v>
      </c>
    </row>
    <row r="388" spans="1:28" ht="15.75" customHeight="1" outlineLevel="3" x14ac:dyDescent="0.25">
      <c r="A388" s="45" t="s">
        <v>630</v>
      </c>
      <c r="B388" s="53" t="s">
        <v>627</v>
      </c>
      <c r="C388" s="47" t="s">
        <v>37</v>
      </c>
      <c r="D388" s="43">
        <v>0</v>
      </c>
      <c r="E388" s="43">
        <v>39.973013819999998</v>
      </c>
      <c r="F388" s="43">
        <v>95.754925709999995</v>
      </c>
      <c r="G388" s="43">
        <v>11</v>
      </c>
      <c r="H388" s="43">
        <v>96.386918132374859</v>
      </c>
      <c r="I388" s="43">
        <v>0</v>
      </c>
      <c r="J388" s="43">
        <v>154.75303343999997</v>
      </c>
      <c r="K388" s="43">
        <v>0</v>
      </c>
      <c r="L388" s="55">
        <v>12.26478571</v>
      </c>
      <c r="M388" s="43">
        <v>55.859164030000002</v>
      </c>
      <c r="N388" s="55">
        <v>41.628545789999997</v>
      </c>
      <c r="O388" s="43">
        <v>142.18010202999997</v>
      </c>
      <c r="P388" s="55">
        <v>159.98188227</v>
      </c>
      <c r="Q388" s="43">
        <v>64.473180310000004</v>
      </c>
      <c r="R388" s="55">
        <v>86.636453450000005</v>
      </c>
      <c r="S388" s="43">
        <v>0</v>
      </c>
      <c r="T388" s="55">
        <v>0</v>
      </c>
      <c r="U388" s="43">
        <v>0</v>
      </c>
      <c r="V388" s="55">
        <v>0</v>
      </c>
      <c r="W388" s="43">
        <v>0</v>
      </c>
      <c r="X388" s="55">
        <v>0</v>
      </c>
      <c r="Y388" s="43">
        <v>0</v>
      </c>
      <c r="Z388" s="55">
        <v>0</v>
      </c>
      <c r="AA388" s="43">
        <v>273.51244637000002</v>
      </c>
      <c r="AB388" s="43">
        <v>551.65161879237473</v>
      </c>
    </row>
    <row r="389" spans="1:28" ht="15.75" customHeight="1" outlineLevel="2" x14ac:dyDescent="0.25">
      <c r="A389" s="45" t="s">
        <v>631</v>
      </c>
      <c r="B389" s="52" t="s">
        <v>632</v>
      </c>
      <c r="C389" s="47" t="s">
        <v>37</v>
      </c>
      <c r="D389" s="55">
        <v>0</v>
      </c>
      <c r="E389" s="55">
        <v>0</v>
      </c>
      <c r="F389" s="55">
        <v>0</v>
      </c>
      <c r="G389" s="55">
        <v>0</v>
      </c>
      <c r="H389" s="55">
        <v>0</v>
      </c>
      <c r="I389" s="55">
        <v>0</v>
      </c>
      <c r="J389" s="55">
        <v>0</v>
      </c>
      <c r="K389" s="55">
        <v>0</v>
      </c>
      <c r="L389" s="55">
        <v>0</v>
      </c>
      <c r="M389" s="55">
        <v>0</v>
      </c>
      <c r="N389" s="55">
        <v>0</v>
      </c>
      <c r="O389" s="55">
        <v>0</v>
      </c>
      <c r="P389" s="55">
        <v>0</v>
      </c>
      <c r="Q389" s="55">
        <v>0</v>
      </c>
      <c r="R389" s="55">
        <v>0</v>
      </c>
      <c r="S389" s="55">
        <v>0</v>
      </c>
      <c r="T389" s="55">
        <v>0</v>
      </c>
      <c r="U389" s="55">
        <v>0</v>
      </c>
      <c r="V389" s="55">
        <v>0</v>
      </c>
      <c r="W389" s="55">
        <v>0</v>
      </c>
      <c r="X389" s="55">
        <v>0</v>
      </c>
      <c r="Y389" s="55">
        <v>0</v>
      </c>
      <c r="Z389" s="55">
        <v>0</v>
      </c>
      <c r="AA389" s="55">
        <v>0</v>
      </c>
      <c r="AB389" s="55">
        <v>0</v>
      </c>
    </row>
    <row r="390" spans="1:28" ht="15.75" customHeight="1" outlineLevel="2" x14ac:dyDescent="0.25">
      <c r="A390" s="45" t="s">
        <v>633</v>
      </c>
      <c r="B390" s="52" t="s">
        <v>441</v>
      </c>
      <c r="C390" s="47" t="s">
        <v>37</v>
      </c>
      <c r="D390" s="43" t="s">
        <v>42</v>
      </c>
      <c r="E390" s="43" t="s">
        <v>42</v>
      </c>
      <c r="F390" s="43" t="s">
        <v>42</v>
      </c>
      <c r="G390" s="43" t="s">
        <v>42</v>
      </c>
      <c r="H390" s="43" t="s">
        <v>42</v>
      </c>
      <c r="I390" s="43" t="s">
        <v>42</v>
      </c>
      <c r="J390" s="43" t="s">
        <v>42</v>
      </c>
      <c r="K390" s="43" t="s">
        <v>42</v>
      </c>
      <c r="L390" s="43" t="s">
        <v>42</v>
      </c>
      <c r="M390" s="43" t="s">
        <v>42</v>
      </c>
      <c r="N390" s="43" t="s">
        <v>42</v>
      </c>
      <c r="O390" s="43" t="s">
        <v>42</v>
      </c>
      <c r="P390" s="43" t="s">
        <v>42</v>
      </c>
      <c r="Q390" s="43" t="s">
        <v>42</v>
      </c>
      <c r="R390" s="43" t="s">
        <v>42</v>
      </c>
      <c r="S390" s="43" t="s">
        <v>42</v>
      </c>
      <c r="T390" s="43" t="s">
        <v>42</v>
      </c>
      <c r="U390" s="43" t="s">
        <v>42</v>
      </c>
      <c r="V390" s="43" t="s">
        <v>42</v>
      </c>
      <c r="W390" s="43" t="s">
        <v>42</v>
      </c>
      <c r="X390" s="43" t="s">
        <v>42</v>
      </c>
      <c r="Y390" s="43" t="s">
        <v>42</v>
      </c>
      <c r="Z390" s="43" t="s">
        <v>42</v>
      </c>
      <c r="AA390" s="43" t="s">
        <v>42</v>
      </c>
      <c r="AB390" s="43" t="s">
        <v>42</v>
      </c>
    </row>
    <row r="391" spans="1:28" ht="31.5" customHeight="1" outlineLevel="2" x14ac:dyDescent="0.25">
      <c r="A391" s="45" t="s">
        <v>634</v>
      </c>
      <c r="B391" s="52" t="s">
        <v>635</v>
      </c>
      <c r="C391" s="47" t="s">
        <v>37</v>
      </c>
      <c r="D391" s="43" t="s">
        <v>42</v>
      </c>
      <c r="E391" s="43" t="s">
        <v>42</v>
      </c>
      <c r="F391" s="43" t="s">
        <v>42</v>
      </c>
      <c r="G391" s="43" t="s">
        <v>42</v>
      </c>
      <c r="H391" s="43" t="s">
        <v>42</v>
      </c>
      <c r="I391" s="43" t="s">
        <v>42</v>
      </c>
      <c r="J391" s="43" t="s">
        <v>42</v>
      </c>
      <c r="K391" s="43" t="s">
        <v>42</v>
      </c>
      <c r="L391" s="43" t="s">
        <v>42</v>
      </c>
      <c r="M391" s="43" t="s">
        <v>42</v>
      </c>
      <c r="N391" s="43" t="s">
        <v>42</v>
      </c>
      <c r="O391" s="43" t="s">
        <v>42</v>
      </c>
      <c r="P391" s="43" t="s">
        <v>42</v>
      </c>
      <c r="Q391" s="43" t="s">
        <v>42</v>
      </c>
      <c r="R391" s="43" t="s">
        <v>42</v>
      </c>
      <c r="S391" s="43" t="s">
        <v>42</v>
      </c>
      <c r="T391" s="43" t="s">
        <v>42</v>
      </c>
      <c r="U391" s="43" t="s">
        <v>42</v>
      </c>
      <c r="V391" s="43" t="s">
        <v>42</v>
      </c>
      <c r="W391" s="43" t="s">
        <v>42</v>
      </c>
      <c r="X391" s="43" t="s">
        <v>42</v>
      </c>
      <c r="Y391" s="43" t="s">
        <v>42</v>
      </c>
      <c r="Z391" s="43" t="s">
        <v>42</v>
      </c>
      <c r="AA391" s="43" t="s">
        <v>42</v>
      </c>
      <c r="AB391" s="43" t="s">
        <v>42</v>
      </c>
    </row>
    <row r="392" spans="1:28" ht="18" customHeight="1" outlineLevel="3" x14ac:dyDescent="0.25">
      <c r="A392" s="45" t="s">
        <v>636</v>
      </c>
      <c r="B392" s="53" t="s">
        <v>62</v>
      </c>
      <c r="C392" s="47" t="s">
        <v>37</v>
      </c>
      <c r="D392" s="43" t="s">
        <v>42</v>
      </c>
      <c r="E392" s="43" t="s">
        <v>42</v>
      </c>
      <c r="F392" s="43" t="s">
        <v>42</v>
      </c>
      <c r="G392" s="43" t="s">
        <v>42</v>
      </c>
      <c r="H392" s="43" t="s">
        <v>42</v>
      </c>
      <c r="I392" s="43" t="s">
        <v>42</v>
      </c>
      <c r="J392" s="43" t="s">
        <v>42</v>
      </c>
      <c r="K392" s="43" t="s">
        <v>42</v>
      </c>
      <c r="L392" s="43" t="s">
        <v>42</v>
      </c>
      <c r="M392" s="43" t="s">
        <v>42</v>
      </c>
      <c r="N392" s="43" t="s">
        <v>42</v>
      </c>
      <c r="O392" s="43" t="s">
        <v>42</v>
      </c>
      <c r="P392" s="43" t="s">
        <v>42</v>
      </c>
      <c r="Q392" s="43" t="s">
        <v>42</v>
      </c>
      <c r="R392" s="43" t="s">
        <v>42</v>
      </c>
      <c r="S392" s="43" t="s">
        <v>42</v>
      </c>
      <c r="T392" s="43" t="s">
        <v>42</v>
      </c>
      <c r="U392" s="43" t="s">
        <v>42</v>
      </c>
      <c r="V392" s="43" t="s">
        <v>42</v>
      </c>
      <c r="W392" s="43" t="s">
        <v>42</v>
      </c>
      <c r="X392" s="43" t="s">
        <v>42</v>
      </c>
      <c r="Y392" s="43" t="s">
        <v>42</v>
      </c>
      <c r="Z392" s="43" t="s">
        <v>42</v>
      </c>
      <c r="AA392" s="43" t="s">
        <v>42</v>
      </c>
      <c r="AB392" s="43" t="s">
        <v>42</v>
      </c>
    </row>
    <row r="393" spans="1:28" ht="18" customHeight="1" outlineLevel="3" x14ac:dyDescent="0.25">
      <c r="A393" s="45" t="s">
        <v>637</v>
      </c>
      <c r="B393" s="85" t="s">
        <v>64</v>
      </c>
      <c r="C393" s="47" t="s">
        <v>37</v>
      </c>
      <c r="D393" s="43" t="s">
        <v>42</v>
      </c>
      <c r="E393" s="43" t="s">
        <v>42</v>
      </c>
      <c r="F393" s="43" t="s">
        <v>42</v>
      </c>
      <c r="G393" s="43" t="s">
        <v>42</v>
      </c>
      <c r="H393" s="43" t="s">
        <v>42</v>
      </c>
      <c r="I393" s="43" t="s">
        <v>42</v>
      </c>
      <c r="J393" s="43" t="s">
        <v>42</v>
      </c>
      <c r="K393" s="43" t="s">
        <v>42</v>
      </c>
      <c r="L393" s="43" t="s">
        <v>42</v>
      </c>
      <c r="M393" s="43" t="s">
        <v>42</v>
      </c>
      <c r="N393" s="43" t="s">
        <v>42</v>
      </c>
      <c r="O393" s="43" t="s">
        <v>42</v>
      </c>
      <c r="P393" s="43" t="s">
        <v>42</v>
      </c>
      <c r="Q393" s="43" t="s">
        <v>42</v>
      </c>
      <c r="R393" s="43" t="s">
        <v>42</v>
      </c>
      <c r="S393" s="43" t="s">
        <v>42</v>
      </c>
      <c r="T393" s="43" t="s">
        <v>42</v>
      </c>
      <c r="U393" s="43" t="s">
        <v>42</v>
      </c>
      <c r="V393" s="43" t="s">
        <v>42</v>
      </c>
      <c r="W393" s="43" t="s">
        <v>42</v>
      </c>
      <c r="X393" s="43" t="s">
        <v>42</v>
      </c>
      <c r="Y393" s="43" t="s">
        <v>42</v>
      </c>
      <c r="Z393" s="43" t="s">
        <v>42</v>
      </c>
      <c r="AA393" s="43" t="s">
        <v>42</v>
      </c>
      <c r="AB393" s="43" t="s">
        <v>42</v>
      </c>
    </row>
    <row r="394" spans="1:28" ht="31.5" customHeight="1" outlineLevel="1" x14ac:dyDescent="0.25">
      <c r="A394" s="45" t="s">
        <v>43</v>
      </c>
      <c r="B394" s="50" t="s">
        <v>638</v>
      </c>
      <c r="C394" s="47" t="s">
        <v>37</v>
      </c>
      <c r="D394" s="43">
        <v>0</v>
      </c>
      <c r="E394" s="43">
        <v>0</v>
      </c>
      <c r="F394" s="43">
        <v>0</v>
      </c>
      <c r="G394" s="43">
        <v>0</v>
      </c>
      <c r="H394" s="43">
        <v>0</v>
      </c>
      <c r="I394" s="43">
        <v>0</v>
      </c>
      <c r="J394" s="43">
        <v>0</v>
      </c>
      <c r="K394" s="43">
        <v>0</v>
      </c>
      <c r="L394" s="43">
        <v>0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0</v>
      </c>
      <c r="S394" s="43">
        <v>0</v>
      </c>
      <c r="T394" s="43">
        <v>0</v>
      </c>
      <c r="U394" s="43">
        <v>0</v>
      </c>
      <c r="V394" s="43">
        <v>0</v>
      </c>
      <c r="W394" s="43">
        <v>0</v>
      </c>
      <c r="X394" s="43">
        <v>0</v>
      </c>
      <c r="Y394" s="43">
        <v>0</v>
      </c>
      <c r="Z394" s="43">
        <v>0</v>
      </c>
      <c r="AA394" s="43">
        <v>0</v>
      </c>
      <c r="AB394" s="43">
        <v>0</v>
      </c>
    </row>
    <row r="395" spans="1:28" ht="31.5" customHeight="1" outlineLevel="2" x14ac:dyDescent="0.25">
      <c r="A395" s="45" t="s">
        <v>639</v>
      </c>
      <c r="B395" s="52" t="s">
        <v>41</v>
      </c>
      <c r="C395" s="47" t="s">
        <v>37</v>
      </c>
      <c r="D395" s="43">
        <f t="shared" ref="D395:M396" si="11">IF(D$20="Факт",IF(LEFT(C$19,4)="2019","-",0),IF(D$20="Утвержденный план",0,"-"))</f>
        <v>0</v>
      </c>
      <c r="E395" s="43">
        <f t="shared" si="11"/>
        <v>0</v>
      </c>
      <c r="F395" s="43">
        <f t="shared" si="11"/>
        <v>0</v>
      </c>
      <c r="G395" s="43">
        <f t="shared" si="11"/>
        <v>0</v>
      </c>
      <c r="H395" s="43">
        <f t="shared" si="11"/>
        <v>0</v>
      </c>
      <c r="I395" s="43">
        <f t="shared" si="11"/>
        <v>0</v>
      </c>
      <c r="J395" s="43">
        <f t="shared" si="11"/>
        <v>0</v>
      </c>
      <c r="K395" s="43">
        <f t="shared" si="11"/>
        <v>0</v>
      </c>
      <c r="L395" s="43">
        <f t="shared" si="11"/>
        <v>0</v>
      </c>
      <c r="M395" s="43">
        <f t="shared" si="11"/>
        <v>0</v>
      </c>
      <c r="N395" s="43" t="s">
        <v>42</v>
      </c>
      <c r="O395" s="43" t="s">
        <v>42</v>
      </c>
      <c r="P395" s="43" t="s">
        <v>42</v>
      </c>
      <c r="Q395" s="43" t="s">
        <v>42</v>
      </c>
      <c r="R395" s="43" t="s">
        <v>42</v>
      </c>
      <c r="S395" s="43" t="s">
        <v>42</v>
      </c>
      <c r="T395" s="43" t="s">
        <v>42</v>
      </c>
      <c r="U395" s="43" t="s">
        <v>42</v>
      </c>
      <c r="V395" s="43" t="s">
        <v>42</v>
      </c>
      <c r="W395" s="43" t="s">
        <v>42</v>
      </c>
      <c r="X395" s="43" t="s">
        <v>42</v>
      </c>
      <c r="Y395" s="43" t="s">
        <v>42</v>
      </c>
      <c r="Z395" s="43" t="s">
        <v>42</v>
      </c>
      <c r="AA395" s="43">
        <v>0</v>
      </c>
      <c r="AB395" s="43">
        <v>0</v>
      </c>
    </row>
    <row r="396" spans="1:28" ht="31.5" customHeight="1" outlineLevel="2" x14ac:dyDescent="0.25">
      <c r="A396" s="45" t="s">
        <v>640</v>
      </c>
      <c r="B396" s="52" t="s">
        <v>44</v>
      </c>
      <c r="C396" s="47" t="s">
        <v>37</v>
      </c>
      <c r="D396" s="43">
        <f t="shared" si="11"/>
        <v>0</v>
      </c>
      <c r="E396" s="43">
        <f t="shared" si="11"/>
        <v>0</v>
      </c>
      <c r="F396" s="43">
        <f t="shared" si="11"/>
        <v>0</v>
      </c>
      <c r="G396" s="43">
        <f t="shared" si="11"/>
        <v>0</v>
      </c>
      <c r="H396" s="43">
        <f t="shared" si="11"/>
        <v>0</v>
      </c>
      <c r="I396" s="43">
        <f t="shared" si="11"/>
        <v>0</v>
      </c>
      <c r="J396" s="43">
        <f t="shared" si="11"/>
        <v>0</v>
      </c>
      <c r="K396" s="43">
        <f t="shared" si="11"/>
        <v>0</v>
      </c>
      <c r="L396" s="43">
        <f t="shared" si="11"/>
        <v>0</v>
      </c>
      <c r="M396" s="43">
        <f t="shared" si="11"/>
        <v>0</v>
      </c>
      <c r="N396" s="43" t="s">
        <v>42</v>
      </c>
      <c r="O396" s="43" t="s">
        <v>42</v>
      </c>
      <c r="P396" s="43" t="s">
        <v>42</v>
      </c>
      <c r="Q396" s="43" t="s">
        <v>42</v>
      </c>
      <c r="R396" s="43" t="s">
        <v>42</v>
      </c>
      <c r="S396" s="43" t="s">
        <v>42</v>
      </c>
      <c r="T396" s="43" t="s">
        <v>42</v>
      </c>
      <c r="U396" s="43" t="s">
        <v>42</v>
      </c>
      <c r="V396" s="43" t="s">
        <v>42</v>
      </c>
      <c r="W396" s="43" t="s">
        <v>42</v>
      </c>
      <c r="X396" s="43" t="s">
        <v>42</v>
      </c>
      <c r="Y396" s="43" t="s">
        <v>42</v>
      </c>
      <c r="Z396" s="43" t="s">
        <v>42</v>
      </c>
      <c r="AA396" s="43">
        <v>0</v>
      </c>
      <c r="AB396" s="43">
        <v>0</v>
      </c>
    </row>
    <row r="397" spans="1:28" ht="31.5" customHeight="1" outlineLevel="2" x14ac:dyDescent="0.25">
      <c r="A397" s="45" t="s">
        <v>641</v>
      </c>
      <c r="B397" s="52" t="s">
        <v>46</v>
      </c>
      <c r="C397" s="47" t="s">
        <v>37</v>
      </c>
      <c r="D397" s="43">
        <v>0</v>
      </c>
      <c r="E397" s="43">
        <v>0</v>
      </c>
      <c r="F397" s="43">
        <v>0</v>
      </c>
      <c r="G397" s="43">
        <v>0</v>
      </c>
      <c r="H397" s="43">
        <v>0</v>
      </c>
      <c r="I397" s="43">
        <v>0</v>
      </c>
      <c r="J397" s="43">
        <v>0</v>
      </c>
      <c r="K397" s="43">
        <v>0</v>
      </c>
      <c r="L397" s="43">
        <v>0</v>
      </c>
      <c r="M397" s="43">
        <v>0</v>
      </c>
      <c r="N397" s="43">
        <v>0</v>
      </c>
      <c r="O397" s="43">
        <v>0</v>
      </c>
      <c r="P397" s="43">
        <v>0</v>
      </c>
      <c r="Q397" s="43">
        <v>0</v>
      </c>
      <c r="R397" s="43">
        <v>0</v>
      </c>
      <c r="S397" s="43">
        <v>0</v>
      </c>
      <c r="T397" s="43">
        <v>0</v>
      </c>
      <c r="U397" s="43">
        <v>0</v>
      </c>
      <c r="V397" s="43">
        <v>0</v>
      </c>
      <c r="W397" s="43">
        <v>0</v>
      </c>
      <c r="X397" s="43">
        <v>0</v>
      </c>
      <c r="Y397" s="43">
        <v>0</v>
      </c>
      <c r="Z397" s="43">
        <v>0</v>
      </c>
      <c r="AA397" s="43">
        <v>0</v>
      </c>
      <c r="AB397" s="43">
        <v>0</v>
      </c>
    </row>
    <row r="398" spans="1:28" ht="15.75" customHeight="1" outlineLevel="1" collapsed="1" x14ac:dyDescent="0.25">
      <c r="A398" s="45" t="s">
        <v>45</v>
      </c>
      <c r="B398" s="50" t="s">
        <v>642</v>
      </c>
      <c r="C398" s="47" t="s">
        <v>37</v>
      </c>
      <c r="D398" s="43">
        <v>0</v>
      </c>
      <c r="E398" s="43">
        <v>0</v>
      </c>
      <c r="F398" s="43">
        <v>0</v>
      </c>
      <c r="G398" s="43">
        <v>0</v>
      </c>
      <c r="H398" s="43">
        <v>0</v>
      </c>
      <c r="I398" s="43">
        <v>0</v>
      </c>
      <c r="J398" s="43">
        <v>0</v>
      </c>
      <c r="K398" s="43">
        <v>0</v>
      </c>
      <c r="L398" s="55">
        <v>0</v>
      </c>
      <c r="M398" s="43">
        <v>0</v>
      </c>
      <c r="N398" s="55">
        <v>0</v>
      </c>
      <c r="O398" s="43">
        <v>0</v>
      </c>
      <c r="P398" s="55">
        <v>0</v>
      </c>
      <c r="Q398" s="43">
        <v>0</v>
      </c>
      <c r="R398" s="55">
        <v>0</v>
      </c>
      <c r="S398" s="43">
        <v>0</v>
      </c>
      <c r="T398" s="55">
        <v>0</v>
      </c>
      <c r="U398" s="43">
        <v>0</v>
      </c>
      <c r="V398" s="55">
        <v>0</v>
      </c>
      <c r="W398" s="43">
        <v>0</v>
      </c>
      <c r="X398" s="55">
        <v>0</v>
      </c>
      <c r="Y398" s="43">
        <v>0</v>
      </c>
      <c r="Z398" s="55">
        <v>0</v>
      </c>
      <c r="AA398" s="43">
        <v>0</v>
      </c>
      <c r="AB398" s="43">
        <v>0</v>
      </c>
    </row>
    <row r="399" spans="1:28" ht="15.75" customHeight="1" x14ac:dyDescent="0.25">
      <c r="A399" s="40" t="s">
        <v>47</v>
      </c>
      <c r="B399" s="51" t="s">
        <v>643</v>
      </c>
      <c r="C399" s="42" t="s">
        <v>37</v>
      </c>
      <c r="D399" s="55">
        <v>0</v>
      </c>
      <c r="E399" s="55">
        <v>222.62763749999999</v>
      </c>
      <c r="F399" s="55">
        <v>270.81963148</v>
      </c>
      <c r="G399" s="55">
        <v>256.48347863000004</v>
      </c>
      <c r="H399" s="55">
        <v>214.72349296999991</v>
      </c>
      <c r="I399" s="55">
        <v>403.75777149999999</v>
      </c>
      <c r="J399" s="55">
        <v>413.01429985000004</v>
      </c>
      <c r="K399" s="55">
        <v>458.21999294</v>
      </c>
      <c r="L399" s="55">
        <v>515.38546217319993</v>
      </c>
      <c r="M399" s="55">
        <v>458.22279563000006</v>
      </c>
      <c r="N399" s="55">
        <v>474.57103942999976</v>
      </c>
      <c r="O399" s="55">
        <v>516.55081991000009</v>
      </c>
      <c r="P399" s="55">
        <v>478.58386564000006</v>
      </c>
      <c r="Q399" s="55">
        <v>523.90263563999997</v>
      </c>
      <c r="R399" s="55">
        <v>523.90263563999997</v>
      </c>
      <c r="S399" s="55">
        <v>604.01932652000016</v>
      </c>
      <c r="T399" s="55">
        <v>561.18901014021424</v>
      </c>
      <c r="U399" s="55">
        <v>706.78570962999993</v>
      </c>
      <c r="V399" s="55">
        <v>580.46003377021418</v>
      </c>
      <c r="W399" s="55">
        <v>779.85205496000003</v>
      </c>
      <c r="X399" s="55">
        <v>603.72725708021426</v>
      </c>
      <c r="Y399" s="55">
        <v>803.24761660999991</v>
      </c>
      <c r="Z399" s="55">
        <v>636.26982998021413</v>
      </c>
      <c r="AA399" s="43">
        <v>5511.04220197</v>
      </c>
      <c r="AB399" s="43">
        <v>5001.8269266740563</v>
      </c>
    </row>
    <row r="400" spans="1:28" ht="15.75" customHeight="1" outlineLevel="1" x14ac:dyDescent="0.25">
      <c r="A400" s="45" t="s">
        <v>644</v>
      </c>
      <c r="B400" s="50" t="s">
        <v>645</v>
      </c>
      <c r="C400" s="47" t="s">
        <v>37</v>
      </c>
      <c r="D400" s="55">
        <v>0</v>
      </c>
      <c r="E400" s="55">
        <v>222.62763749999999</v>
      </c>
      <c r="F400" s="55">
        <v>270.81963148</v>
      </c>
      <c r="G400" s="55">
        <v>256.48347863000004</v>
      </c>
      <c r="H400" s="55">
        <v>214.72349296999991</v>
      </c>
      <c r="I400" s="55">
        <v>403.75777149999999</v>
      </c>
      <c r="J400" s="55">
        <v>413.01429985000004</v>
      </c>
      <c r="K400" s="55">
        <v>458.21999294</v>
      </c>
      <c r="L400" s="55">
        <v>477.52319865319998</v>
      </c>
      <c r="M400" s="55">
        <v>458.22279563000006</v>
      </c>
      <c r="N400" s="55">
        <v>474.57103942999976</v>
      </c>
      <c r="O400" s="55">
        <v>516.55081991000009</v>
      </c>
      <c r="P400" s="55">
        <v>478.58386564000006</v>
      </c>
      <c r="Q400" s="55">
        <v>523.90263563999997</v>
      </c>
      <c r="R400" s="55">
        <v>523.90263563999997</v>
      </c>
      <c r="S400" s="55">
        <v>604.01932652000016</v>
      </c>
      <c r="T400" s="55">
        <v>561.18901014021424</v>
      </c>
      <c r="U400" s="55">
        <v>706.78570962999993</v>
      </c>
      <c r="V400" s="55">
        <v>580.46003377021418</v>
      </c>
      <c r="W400" s="55">
        <v>778.00129795229111</v>
      </c>
      <c r="X400" s="55">
        <v>603.72725708021426</v>
      </c>
      <c r="Y400" s="55">
        <v>801.3968596010576</v>
      </c>
      <c r="Z400" s="55">
        <v>636.26982998021413</v>
      </c>
      <c r="AA400" s="43">
        <v>5507.3406879533486</v>
      </c>
      <c r="AB400" s="43">
        <v>4963.9646631540563</v>
      </c>
    </row>
    <row r="401" spans="1:28" ht="15.75" customHeight="1" outlineLevel="2" x14ac:dyDescent="0.25">
      <c r="A401" s="45" t="s">
        <v>646</v>
      </c>
      <c r="B401" s="52" t="s">
        <v>647</v>
      </c>
      <c r="C401" s="47" t="s">
        <v>37</v>
      </c>
      <c r="D401" s="43">
        <v>0</v>
      </c>
      <c r="E401" s="43">
        <v>0</v>
      </c>
      <c r="F401" s="43">
        <v>0</v>
      </c>
      <c r="G401" s="43">
        <v>0</v>
      </c>
      <c r="H401" s="43">
        <v>0</v>
      </c>
      <c r="I401" s="43">
        <v>0</v>
      </c>
      <c r="J401" s="43">
        <v>0</v>
      </c>
      <c r="K401" s="43">
        <v>0</v>
      </c>
      <c r="L401" s="43">
        <v>0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0</v>
      </c>
      <c r="S401" s="43">
        <v>0</v>
      </c>
      <c r="T401" s="43">
        <v>0</v>
      </c>
      <c r="U401" s="43">
        <v>0</v>
      </c>
      <c r="V401" s="43">
        <v>0</v>
      </c>
      <c r="W401" s="43">
        <v>0</v>
      </c>
      <c r="X401" s="43">
        <v>0</v>
      </c>
      <c r="Y401" s="43">
        <v>0</v>
      </c>
      <c r="Z401" s="43">
        <v>0</v>
      </c>
      <c r="AA401" s="43">
        <v>0</v>
      </c>
      <c r="AB401" s="43">
        <v>0</v>
      </c>
    </row>
    <row r="402" spans="1:28" ht="31.5" customHeight="1" outlineLevel="3" x14ac:dyDescent="0.25">
      <c r="A402" s="45" t="s">
        <v>648</v>
      </c>
      <c r="B402" s="52" t="s">
        <v>41</v>
      </c>
      <c r="C402" s="47" t="s">
        <v>37</v>
      </c>
      <c r="D402" s="43">
        <f t="shared" ref="D402:M403" si="12">IF(D$20="Факт",IF(LEFT(C$19,4)="2019","-",0),IF(D$20="Утвержденный план",0,"-"))</f>
        <v>0</v>
      </c>
      <c r="E402" s="43">
        <f t="shared" si="12"/>
        <v>0</v>
      </c>
      <c r="F402" s="43">
        <f t="shared" si="12"/>
        <v>0</v>
      </c>
      <c r="G402" s="43">
        <f t="shared" si="12"/>
        <v>0</v>
      </c>
      <c r="H402" s="43">
        <f t="shared" si="12"/>
        <v>0</v>
      </c>
      <c r="I402" s="43">
        <f t="shared" si="12"/>
        <v>0</v>
      </c>
      <c r="J402" s="43">
        <f t="shared" si="12"/>
        <v>0</v>
      </c>
      <c r="K402" s="43">
        <f t="shared" si="12"/>
        <v>0</v>
      </c>
      <c r="L402" s="43">
        <f t="shared" si="12"/>
        <v>0</v>
      </c>
      <c r="M402" s="43">
        <f t="shared" si="12"/>
        <v>0</v>
      </c>
      <c r="N402" s="43" t="s">
        <v>42</v>
      </c>
      <c r="O402" s="43" t="s">
        <v>42</v>
      </c>
      <c r="P402" s="43" t="s">
        <v>42</v>
      </c>
      <c r="Q402" s="43" t="s">
        <v>42</v>
      </c>
      <c r="R402" s="43" t="s">
        <v>42</v>
      </c>
      <c r="S402" s="43" t="s">
        <v>42</v>
      </c>
      <c r="T402" s="43" t="s">
        <v>42</v>
      </c>
      <c r="U402" s="43" t="s">
        <v>42</v>
      </c>
      <c r="V402" s="43" t="s">
        <v>42</v>
      </c>
      <c r="W402" s="43" t="s">
        <v>42</v>
      </c>
      <c r="X402" s="43" t="s">
        <v>42</v>
      </c>
      <c r="Y402" s="43" t="s">
        <v>42</v>
      </c>
      <c r="Z402" s="43" t="s">
        <v>42</v>
      </c>
      <c r="AA402" s="43">
        <v>0</v>
      </c>
      <c r="AB402" s="43">
        <v>0</v>
      </c>
    </row>
    <row r="403" spans="1:28" ht="31.5" customHeight="1" outlineLevel="3" x14ac:dyDescent="0.25">
      <c r="A403" s="45" t="s">
        <v>649</v>
      </c>
      <c r="B403" s="52" t="s">
        <v>44</v>
      </c>
      <c r="C403" s="47" t="s">
        <v>37</v>
      </c>
      <c r="D403" s="43">
        <f t="shared" si="12"/>
        <v>0</v>
      </c>
      <c r="E403" s="43">
        <f t="shared" si="12"/>
        <v>0</v>
      </c>
      <c r="F403" s="43">
        <f t="shared" si="12"/>
        <v>0</v>
      </c>
      <c r="G403" s="43">
        <f t="shared" si="12"/>
        <v>0</v>
      </c>
      <c r="H403" s="43">
        <f t="shared" si="12"/>
        <v>0</v>
      </c>
      <c r="I403" s="43">
        <f t="shared" si="12"/>
        <v>0</v>
      </c>
      <c r="J403" s="43">
        <f t="shared" si="12"/>
        <v>0</v>
      </c>
      <c r="K403" s="43">
        <f t="shared" si="12"/>
        <v>0</v>
      </c>
      <c r="L403" s="43">
        <f t="shared" si="12"/>
        <v>0</v>
      </c>
      <c r="M403" s="43">
        <f t="shared" si="12"/>
        <v>0</v>
      </c>
      <c r="N403" s="43" t="s">
        <v>42</v>
      </c>
      <c r="O403" s="43" t="s">
        <v>42</v>
      </c>
      <c r="P403" s="43" t="s">
        <v>42</v>
      </c>
      <c r="Q403" s="43" t="s">
        <v>42</v>
      </c>
      <c r="R403" s="43" t="s">
        <v>42</v>
      </c>
      <c r="S403" s="43" t="s">
        <v>42</v>
      </c>
      <c r="T403" s="43" t="s">
        <v>42</v>
      </c>
      <c r="U403" s="43" t="s">
        <v>42</v>
      </c>
      <c r="V403" s="43" t="s">
        <v>42</v>
      </c>
      <c r="W403" s="43" t="s">
        <v>42</v>
      </c>
      <c r="X403" s="43" t="s">
        <v>42</v>
      </c>
      <c r="Y403" s="43" t="s">
        <v>42</v>
      </c>
      <c r="Z403" s="43" t="s">
        <v>42</v>
      </c>
      <c r="AA403" s="43">
        <v>0</v>
      </c>
      <c r="AB403" s="43">
        <v>0</v>
      </c>
    </row>
    <row r="404" spans="1:28" ht="31.5" customHeight="1" outlineLevel="3" x14ac:dyDescent="0.25">
      <c r="A404" s="45" t="s">
        <v>650</v>
      </c>
      <c r="B404" s="52" t="s">
        <v>46</v>
      </c>
      <c r="C404" s="47" t="s">
        <v>37</v>
      </c>
      <c r="D404" s="43">
        <v>0</v>
      </c>
      <c r="E404" s="43">
        <v>0</v>
      </c>
      <c r="F404" s="43">
        <v>0</v>
      </c>
      <c r="G404" s="43">
        <v>0</v>
      </c>
      <c r="H404" s="43">
        <v>0</v>
      </c>
      <c r="I404" s="43">
        <v>0</v>
      </c>
      <c r="J404" s="43">
        <v>0</v>
      </c>
      <c r="K404" s="43">
        <v>0</v>
      </c>
      <c r="L404" s="43">
        <v>0</v>
      </c>
      <c r="M404" s="43">
        <v>0</v>
      </c>
      <c r="N404" s="43">
        <v>0</v>
      </c>
      <c r="O404" s="43">
        <v>0</v>
      </c>
      <c r="P404" s="43">
        <v>0</v>
      </c>
      <c r="Q404" s="43">
        <v>0</v>
      </c>
      <c r="R404" s="43">
        <v>0</v>
      </c>
      <c r="S404" s="43">
        <v>0</v>
      </c>
      <c r="T404" s="43">
        <v>0</v>
      </c>
      <c r="U404" s="43">
        <v>0</v>
      </c>
      <c r="V404" s="43">
        <v>0</v>
      </c>
      <c r="W404" s="43">
        <v>0</v>
      </c>
      <c r="X404" s="43">
        <v>0</v>
      </c>
      <c r="Y404" s="43">
        <v>0</v>
      </c>
      <c r="Z404" s="43">
        <v>0</v>
      </c>
      <c r="AA404" s="43">
        <v>0</v>
      </c>
      <c r="AB404" s="43">
        <v>0</v>
      </c>
    </row>
    <row r="405" spans="1:28" ht="15.75" customHeight="1" outlineLevel="2" x14ac:dyDescent="0.25">
      <c r="A405" s="45" t="s">
        <v>651</v>
      </c>
      <c r="B405" s="52" t="s">
        <v>426</v>
      </c>
      <c r="C405" s="47" t="s">
        <v>37</v>
      </c>
      <c r="D405" s="43" t="s">
        <v>42</v>
      </c>
      <c r="E405" s="43" t="s">
        <v>42</v>
      </c>
      <c r="F405" s="43" t="s">
        <v>42</v>
      </c>
      <c r="G405" s="43" t="s">
        <v>42</v>
      </c>
      <c r="H405" s="43" t="s">
        <v>42</v>
      </c>
      <c r="I405" s="43" t="s">
        <v>42</v>
      </c>
      <c r="J405" s="43" t="s">
        <v>42</v>
      </c>
      <c r="K405" s="43" t="s">
        <v>42</v>
      </c>
      <c r="L405" s="43" t="s">
        <v>42</v>
      </c>
      <c r="M405" s="43" t="s">
        <v>42</v>
      </c>
      <c r="N405" s="43" t="s">
        <v>42</v>
      </c>
      <c r="O405" s="43" t="s">
        <v>42</v>
      </c>
      <c r="P405" s="43" t="s">
        <v>42</v>
      </c>
      <c r="Q405" s="43" t="s">
        <v>42</v>
      </c>
      <c r="R405" s="43" t="s">
        <v>42</v>
      </c>
      <c r="S405" s="43" t="s">
        <v>42</v>
      </c>
      <c r="T405" s="43" t="s">
        <v>42</v>
      </c>
      <c r="U405" s="43" t="s">
        <v>42</v>
      </c>
      <c r="V405" s="43" t="s">
        <v>42</v>
      </c>
      <c r="W405" s="43" t="s">
        <v>42</v>
      </c>
      <c r="X405" s="43" t="s">
        <v>42</v>
      </c>
      <c r="Y405" s="43" t="s">
        <v>42</v>
      </c>
      <c r="Z405" s="43" t="s">
        <v>42</v>
      </c>
      <c r="AA405" s="43" t="s">
        <v>42</v>
      </c>
      <c r="AB405" s="43" t="s">
        <v>42</v>
      </c>
    </row>
    <row r="406" spans="1:28" ht="15.75" customHeight="1" outlineLevel="2" collapsed="1" x14ac:dyDescent="0.25">
      <c r="A406" s="45" t="s">
        <v>652</v>
      </c>
      <c r="B406" s="52" t="s">
        <v>429</v>
      </c>
      <c r="C406" s="47" t="s">
        <v>37</v>
      </c>
      <c r="D406" s="43">
        <v>0</v>
      </c>
      <c r="E406" s="43">
        <v>222.62763749999999</v>
      </c>
      <c r="F406" s="43">
        <v>270.81963148</v>
      </c>
      <c r="G406" s="43">
        <v>256.48347863000004</v>
      </c>
      <c r="H406" s="43">
        <v>214.72349296999991</v>
      </c>
      <c r="I406" s="43">
        <v>403.75777149999999</v>
      </c>
      <c r="J406" s="43">
        <v>413.01429985000004</v>
      </c>
      <c r="K406" s="43">
        <v>458.21999294</v>
      </c>
      <c r="L406" s="55">
        <v>477.52319865319998</v>
      </c>
      <c r="M406" s="43">
        <v>458.22279563000006</v>
      </c>
      <c r="N406" s="55">
        <v>474.57103942999976</v>
      </c>
      <c r="O406" s="43">
        <v>516.55081991000009</v>
      </c>
      <c r="P406" s="55">
        <v>478.58386564000006</v>
      </c>
      <c r="Q406" s="43">
        <v>523.90263563999997</v>
      </c>
      <c r="R406" s="55">
        <v>523.90263563999997</v>
      </c>
      <c r="S406" s="43">
        <v>604.01932652000016</v>
      </c>
      <c r="T406" s="55">
        <v>561.18901014021424</v>
      </c>
      <c r="U406" s="43">
        <v>706.78570962999993</v>
      </c>
      <c r="V406" s="55">
        <v>580.46003377021418</v>
      </c>
      <c r="W406" s="43">
        <v>778.00129795229111</v>
      </c>
      <c r="X406" s="55">
        <v>603.72725708021426</v>
      </c>
      <c r="Y406" s="43">
        <v>801.3968596010576</v>
      </c>
      <c r="Z406" s="55">
        <v>636.26982998021413</v>
      </c>
      <c r="AA406" s="43">
        <v>5507.3406879533486</v>
      </c>
      <c r="AB406" s="43">
        <v>4963.9646631540563</v>
      </c>
    </row>
    <row r="407" spans="1:28" ht="15.75" customHeight="1" outlineLevel="2" x14ac:dyDescent="0.25">
      <c r="A407" s="45" t="s">
        <v>653</v>
      </c>
      <c r="B407" s="52" t="s">
        <v>432</v>
      </c>
      <c r="C407" s="47" t="s">
        <v>37</v>
      </c>
      <c r="D407" s="43" t="s">
        <v>42</v>
      </c>
      <c r="E407" s="43" t="s">
        <v>42</v>
      </c>
      <c r="F407" s="43" t="s">
        <v>42</v>
      </c>
      <c r="G407" s="43" t="s">
        <v>42</v>
      </c>
      <c r="H407" s="43" t="s">
        <v>42</v>
      </c>
      <c r="I407" s="43" t="s">
        <v>42</v>
      </c>
      <c r="J407" s="43" t="s">
        <v>42</v>
      </c>
      <c r="K407" s="43" t="s">
        <v>42</v>
      </c>
      <c r="L407" s="43" t="s">
        <v>42</v>
      </c>
      <c r="M407" s="43" t="s">
        <v>42</v>
      </c>
      <c r="N407" s="43" t="s">
        <v>42</v>
      </c>
      <c r="O407" s="43" t="s">
        <v>42</v>
      </c>
      <c r="P407" s="43" t="s">
        <v>42</v>
      </c>
      <c r="Q407" s="43" t="s">
        <v>42</v>
      </c>
      <c r="R407" s="43" t="s">
        <v>42</v>
      </c>
      <c r="S407" s="43" t="s">
        <v>42</v>
      </c>
      <c r="T407" s="43" t="s">
        <v>42</v>
      </c>
      <c r="U407" s="43" t="s">
        <v>42</v>
      </c>
      <c r="V407" s="43" t="s">
        <v>42</v>
      </c>
      <c r="W407" s="43" t="s">
        <v>42</v>
      </c>
      <c r="X407" s="43" t="s">
        <v>42</v>
      </c>
      <c r="Y407" s="43" t="s">
        <v>42</v>
      </c>
      <c r="Z407" s="43" t="s">
        <v>42</v>
      </c>
      <c r="AA407" s="43" t="s">
        <v>42</v>
      </c>
      <c r="AB407" s="43" t="s">
        <v>42</v>
      </c>
    </row>
    <row r="408" spans="1:28" ht="15.75" customHeight="1" outlineLevel="2" x14ac:dyDescent="0.25">
      <c r="A408" s="45" t="s">
        <v>654</v>
      </c>
      <c r="B408" s="52" t="s">
        <v>438</v>
      </c>
      <c r="C408" s="47" t="s">
        <v>37</v>
      </c>
      <c r="D408" s="43">
        <v>0</v>
      </c>
      <c r="E408" s="43">
        <v>0</v>
      </c>
      <c r="F408" s="43">
        <v>0</v>
      </c>
      <c r="G408" s="43">
        <v>0</v>
      </c>
      <c r="H408" s="43">
        <v>0</v>
      </c>
      <c r="I408" s="43">
        <v>0</v>
      </c>
      <c r="J408" s="43">
        <v>0</v>
      </c>
      <c r="K408" s="43">
        <v>0</v>
      </c>
      <c r="L408" s="43">
        <v>0</v>
      </c>
      <c r="M408" s="43">
        <v>0</v>
      </c>
      <c r="N408" s="43">
        <v>0</v>
      </c>
      <c r="O408" s="43">
        <v>0</v>
      </c>
      <c r="P408" s="43">
        <v>0</v>
      </c>
      <c r="Q408" s="43">
        <v>0</v>
      </c>
      <c r="R408" s="43">
        <v>0</v>
      </c>
      <c r="S408" s="43">
        <v>0</v>
      </c>
      <c r="T408" s="43">
        <v>0</v>
      </c>
      <c r="U408" s="43">
        <v>0</v>
      </c>
      <c r="V408" s="43">
        <v>0</v>
      </c>
      <c r="W408" s="43">
        <v>0</v>
      </c>
      <c r="X408" s="43">
        <v>0</v>
      </c>
      <c r="Y408" s="43">
        <v>0</v>
      </c>
      <c r="Z408" s="43">
        <v>0</v>
      </c>
      <c r="AA408" s="43">
        <v>0</v>
      </c>
      <c r="AB408" s="43">
        <v>0</v>
      </c>
    </row>
    <row r="409" spans="1:28" ht="15.75" customHeight="1" outlineLevel="2" x14ac:dyDescent="0.25">
      <c r="A409" s="45" t="s">
        <v>655</v>
      </c>
      <c r="B409" s="52" t="s">
        <v>441</v>
      </c>
      <c r="C409" s="47" t="s">
        <v>37</v>
      </c>
      <c r="D409" s="43" t="s">
        <v>42</v>
      </c>
      <c r="E409" s="43" t="s">
        <v>42</v>
      </c>
      <c r="F409" s="43" t="s">
        <v>42</v>
      </c>
      <c r="G409" s="43" t="s">
        <v>42</v>
      </c>
      <c r="H409" s="43" t="s">
        <v>42</v>
      </c>
      <c r="I409" s="43" t="s">
        <v>42</v>
      </c>
      <c r="J409" s="43" t="s">
        <v>42</v>
      </c>
      <c r="K409" s="43" t="s">
        <v>42</v>
      </c>
      <c r="L409" s="43" t="s">
        <v>42</v>
      </c>
      <c r="M409" s="43" t="s">
        <v>42</v>
      </c>
      <c r="N409" s="43" t="s">
        <v>42</v>
      </c>
      <c r="O409" s="43" t="s">
        <v>42</v>
      </c>
      <c r="P409" s="43" t="s">
        <v>42</v>
      </c>
      <c r="Q409" s="43" t="s">
        <v>42</v>
      </c>
      <c r="R409" s="43" t="s">
        <v>42</v>
      </c>
      <c r="S409" s="43" t="s">
        <v>42</v>
      </c>
      <c r="T409" s="43" t="s">
        <v>42</v>
      </c>
      <c r="U409" s="43" t="s">
        <v>42</v>
      </c>
      <c r="V409" s="43" t="s">
        <v>42</v>
      </c>
      <c r="W409" s="43" t="s">
        <v>42</v>
      </c>
      <c r="X409" s="43" t="s">
        <v>42</v>
      </c>
      <c r="Y409" s="43" t="s">
        <v>42</v>
      </c>
      <c r="Z409" s="43" t="s">
        <v>42</v>
      </c>
      <c r="AA409" s="43" t="s">
        <v>42</v>
      </c>
      <c r="AB409" s="43" t="s">
        <v>42</v>
      </c>
    </row>
    <row r="410" spans="1:28" ht="31.5" customHeight="1" outlineLevel="2" x14ac:dyDescent="0.25">
      <c r="A410" s="45" t="s">
        <v>656</v>
      </c>
      <c r="B410" s="52" t="s">
        <v>444</v>
      </c>
      <c r="C410" s="47" t="s">
        <v>37</v>
      </c>
      <c r="D410" s="43" t="s">
        <v>42</v>
      </c>
      <c r="E410" s="43" t="s">
        <v>42</v>
      </c>
      <c r="F410" s="43" t="s">
        <v>42</v>
      </c>
      <c r="G410" s="43" t="s">
        <v>42</v>
      </c>
      <c r="H410" s="43" t="s">
        <v>42</v>
      </c>
      <c r="I410" s="43" t="s">
        <v>42</v>
      </c>
      <c r="J410" s="43" t="s">
        <v>42</v>
      </c>
      <c r="K410" s="43" t="s">
        <v>42</v>
      </c>
      <c r="L410" s="43" t="s">
        <v>42</v>
      </c>
      <c r="M410" s="43" t="s">
        <v>42</v>
      </c>
      <c r="N410" s="43" t="s">
        <v>42</v>
      </c>
      <c r="O410" s="43" t="s">
        <v>42</v>
      </c>
      <c r="P410" s="43" t="s">
        <v>42</v>
      </c>
      <c r="Q410" s="43" t="s">
        <v>42</v>
      </c>
      <c r="R410" s="43" t="s">
        <v>42</v>
      </c>
      <c r="S410" s="43" t="s">
        <v>42</v>
      </c>
      <c r="T410" s="43" t="s">
        <v>42</v>
      </c>
      <c r="U410" s="43" t="s">
        <v>42</v>
      </c>
      <c r="V410" s="43" t="s">
        <v>42</v>
      </c>
      <c r="W410" s="43" t="s">
        <v>42</v>
      </c>
      <c r="X410" s="43" t="s">
        <v>42</v>
      </c>
      <c r="Y410" s="43" t="s">
        <v>42</v>
      </c>
      <c r="Z410" s="43" t="s">
        <v>42</v>
      </c>
      <c r="AA410" s="43" t="s">
        <v>42</v>
      </c>
      <c r="AB410" s="43" t="s">
        <v>42</v>
      </c>
    </row>
    <row r="411" spans="1:28" ht="15.75" customHeight="1" outlineLevel="3" x14ac:dyDescent="0.25">
      <c r="A411" s="45" t="s">
        <v>657</v>
      </c>
      <c r="B411" s="53" t="s">
        <v>62</v>
      </c>
      <c r="C411" s="47" t="s">
        <v>37</v>
      </c>
      <c r="D411" s="43" t="s">
        <v>42</v>
      </c>
      <c r="E411" s="43" t="s">
        <v>42</v>
      </c>
      <c r="F411" s="43" t="s">
        <v>42</v>
      </c>
      <c r="G411" s="43" t="s">
        <v>42</v>
      </c>
      <c r="H411" s="43" t="s">
        <v>42</v>
      </c>
      <c r="I411" s="43" t="s">
        <v>42</v>
      </c>
      <c r="J411" s="43" t="s">
        <v>42</v>
      </c>
      <c r="K411" s="43" t="s">
        <v>42</v>
      </c>
      <c r="L411" s="43" t="s">
        <v>42</v>
      </c>
      <c r="M411" s="43" t="s">
        <v>42</v>
      </c>
      <c r="N411" s="43" t="s">
        <v>42</v>
      </c>
      <c r="O411" s="43" t="s">
        <v>42</v>
      </c>
      <c r="P411" s="43" t="s">
        <v>42</v>
      </c>
      <c r="Q411" s="43" t="s">
        <v>42</v>
      </c>
      <c r="R411" s="43" t="s">
        <v>42</v>
      </c>
      <c r="S411" s="43" t="s">
        <v>42</v>
      </c>
      <c r="T411" s="43" t="s">
        <v>42</v>
      </c>
      <c r="U411" s="43" t="s">
        <v>42</v>
      </c>
      <c r="V411" s="43" t="s">
        <v>42</v>
      </c>
      <c r="W411" s="43" t="s">
        <v>42</v>
      </c>
      <c r="X411" s="43" t="s">
        <v>42</v>
      </c>
      <c r="Y411" s="43" t="s">
        <v>42</v>
      </c>
      <c r="Z411" s="43" t="s">
        <v>42</v>
      </c>
      <c r="AA411" s="43" t="s">
        <v>42</v>
      </c>
      <c r="AB411" s="43" t="s">
        <v>42</v>
      </c>
    </row>
    <row r="412" spans="1:28" ht="15.75" customHeight="1" outlineLevel="3" x14ac:dyDescent="0.25">
      <c r="A412" s="45" t="s">
        <v>658</v>
      </c>
      <c r="B412" s="85" t="s">
        <v>64</v>
      </c>
      <c r="C412" s="47" t="s">
        <v>37</v>
      </c>
      <c r="D412" s="43" t="s">
        <v>42</v>
      </c>
      <c r="E412" s="43" t="s">
        <v>42</v>
      </c>
      <c r="F412" s="43" t="s">
        <v>42</v>
      </c>
      <c r="G412" s="43" t="s">
        <v>42</v>
      </c>
      <c r="H412" s="43" t="s">
        <v>42</v>
      </c>
      <c r="I412" s="43" t="s">
        <v>42</v>
      </c>
      <c r="J412" s="43" t="s">
        <v>42</v>
      </c>
      <c r="K412" s="43" t="s">
        <v>42</v>
      </c>
      <c r="L412" s="43" t="s">
        <v>42</v>
      </c>
      <c r="M412" s="43" t="s">
        <v>42</v>
      </c>
      <c r="N412" s="43" t="s">
        <v>42</v>
      </c>
      <c r="O412" s="43" t="s">
        <v>42</v>
      </c>
      <c r="P412" s="43" t="s">
        <v>42</v>
      </c>
      <c r="Q412" s="43" t="s">
        <v>42</v>
      </c>
      <c r="R412" s="43" t="s">
        <v>42</v>
      </c>
      <c r="S412" s="43" t="s">
        <v>42</v>
      </c>
      <c r="T412" s="43" t="s">
        <v>42</v>
      </c>
      <c r="U412" s="43" t="s">
        <v>42</v>
      </c>
      <c r="V412" s="43" t="s">
        <v>42</v>
      </c>
      <c r="W412" s="43" t="s">
        <v>42</v>
      </c>
      <c r="X412" s="43" t="s">
        <v>42</v>
      </c>
      <c r="Y412" s="43" t="s">
        <v>42</v>
      </c>
      <c r="Z412" s="43" t="s">
        <v>42</v>
      </c>
      <c r="AA412" s="43" t="s">
        <v>42</v>
      </c>
      <c r="AB412" s="43" t="s">
        <v>42</v>
      </c>
    </row>
    <row r="413" spans="1:28" ht="15.75" customHeight="1" outlineLevel="1" x14ac:dyDescent="0.25">
      <c r="A413" s="45" t="s">
        <v>659</v>
      </c>
      <c r="B413" s="50" t="s">
        <v>660</v>
      </c>
      <c r="C413" s="47" t="s">
        <v>37</v>
      </c>
      <c r="D413" s="43">
        <v>0</v>
      </c>
      <c r="E413" s="43">
        <v>0</v>
      </c>
      <c r="F413" s="43">
        <v>0</v>
      </c>
      <c r="G413" s="43">
        <v>0</v>
      </c>
      <c r="H413" s="43">
        <v>0</v>
      </c>
      <c r="I413" s="43">
        <v>0</v>
      </c>
      <c r="J413" s="43">
        <v>0</v>
      </c>
      <c r="K413" s="43">
        <v>0</v>
      </c>
      <c r="L413" s="55">
        <v>0</v>
      </c>
      <c r="M413" s="43">
        <v>0</v>
      </c>
      <c r="N413" s="55">
        <v>0</v>
      </c>
      <c r="O413" s="43">
        <v>0</v>
      </c>
      <c r="P413" s="55">
        <v>0</v>
      </c>
      <c r="Q413" s="43">
        <v>0</v>
      </c>
      <c r="R413" s="55">
        <v>0</v>
      </c>
      <c r="S413" s="43">
        <v>0</v>
      </c>
      <c r="T413" s="55">
        <v>0</v>
      </c>
      <c r="U413" s="43">
        <v>0</v>
      </c>
      <c r="V413" s="55">
        <v>0</v>
      </c>
      <c r="W413" s="43">
        <v>0</v>
      </c>
      <c r="X413" s="55">
        <v>0</v>
      </c>
      <c r="Y413" s="43">
        <v>0</v>
      </c>
      <c r="Z413" s="55">
        <v>0</v>
      </c>
      <c r="AA413" s="43">
        <v>0</v>
      </c>
      <c r="AB413" s="43">
        <v>0</v>
      </c>
    </row>
    <row r="414" spans="1:28" ht="15.75" customHeight="1" outlineLevel="1" x14ac:dyDescent="0.25">
      <c r="A414" s="45" t="s">
        <v>661</v>
      </c>
      <c r="B414" s="50" t="s">
        <v>662</v>
      </c>
      <c r="C414" s="47" t="s">
        <v>37</v>
      </c>
      <c r="D414" s="55">
        <v>0</v>
      </c>
      <c r="E414" s="55">
        <v>0</v>
      </c>
      <c r="F414" s="55">
        <v>0</v>
      </c>
      <c r="G414" s="55">
        <v>0</v>
      </c>
      <c r="H414" s="55">
        <v>0</v>
      </c>
      <c r="I414" s="55">
        <v>0</v>
      </c>
      <c r="J414" s="55">
        <v>0</v>
      </c>
      <c r="K414" s="55">
        <v>0</v>
      </c>
      <c r="L414" s="55">
        <v>37.862263519999978</v>
      </c>
      <c r="M414" s="55">
        <v>0</v>
      </c>
      <c r="N414" s="55">
        <v>0</v>
      </c>
      <c r="O414" s="55">
        <v>0</v>
      </c>
      <c r="P414" s="55">
        <v>0</v>
      </c>
      <c r="Q414" s="55">
        <v>0</v>
      </c>
      <c r="R414" s="55">
        <v>0</v>
      </c>
      <c r="S414" s="55">
        <v>0</v>
      </c>
      <c r="T414" s="55">
        <v>0</v>
      </c>
      <c r="U414" s="55">
        <v>0</v>
      </c>
      <c r="V414" s="55">
        <v>0</v>
      </c>
      <c r="W414" s="55">
        <v>1.8507570077089213</v>
      </c>
      <c r="X414" s="55">
        <v>0</v>
      </c>
      <c r="Y414" s="55">
        <v>1.8507570089423098</v>
      </c>
      <c r="Z414" s="55">
        <v>0</v>
      </c>
      <c r="AA414" s="43">
        <v>3.701514016651231</v>
      </c>
      <c r="AB414" s="43">
        <v>37.862263519999978</v>
      </c>
    </row>
    <row r="415" spans="1:28" ht="15.75" customHeight="1" outlineLevel="2" x14ac:dyDescent="0.25">
      <c r="A415" s="45" t="s">
        <v>663</v>
      </c>
      <c r="B415" s="52" t="s">
        <v>647</v>
      </c>
      <c r="C415" s="47" t="s">
        <v>37</v>
      </c>
      <c r="D415" s="43">
        <v>0</v>
      </c>
      <c r="E415" s="43">
        <v>0</v>
      </c>
      <c r="F415" s="43">
        <v>0</v>
      </c>
      <c r="G415" s="43">
        <v>0</v>
      </c>
      <c r="H415" s="43">
        <v>0</v>
      </c>
      <c r="I415" s="43">
        <v>0</v>
      </c>
      <c r="J415" s="43">
        <v>0</v>
      </c>
      <c r="K415" s="43">
        <v>0</v>
      </c>
      <c r="L415" s="43">
        <v>0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3">
        <v>0</v>
      </c>
      <c r="T415" s="43">
        <v>0</v>
      </c>
      <c r="U415" s="43">
        <v>0</v>
      </c>
      <c r="V415" s="43">
        <v>0</v>
      </c>
      <c r="W415" s="43">
        <v>0</v>
      </c>
      <c r="X415" s="43">
        <v>0</v>
      </c>
      <c r="Y415" s="43">
        <v>0</v>
      </c>
      <c r="Z415" s="43">
        <v>0</v>
      </c>
      <c r="AA415" s="43">
        <v>0</v>
      </c>
      <c r="AB415" s="43">
        <v>0</v>
      </c>
    </row>
    <row r="416" spans="1:28" ht="31.5" customHeight="1" outlineLevel="2" x14ac:dyDescent="0.25">
      <c r="A416" s="45" t="s">
        <v>664</v>
      </c>
      <c r="B416" s="52" t="s">
        <v>41</v>
      </c>
      <c r="C416" s="47" t="s">
        <v>37</v>
      </c>
      <c r="D416" s="43">
        <f t="shared" ref="D416:M417" si="13">IF(D$20="Факт",IF(LEFT(C$19,4)="2019","-",0),IF(D$20="Утвержденный план",0,"-"))</f>
        <v>0</v>
      </c>
      <c r="E416" s="43">
        <f t="shared" si="13"/>
        <v>0</v>
      </c>
      <c r="F416" s="43">
        <f t="shared" si="13"/>
        <v>0</v>
      </c>
      <c r="G416" s="43">
        <f t="shared" si="13"/>
        <v>0</v>
      </c>
      <c r="H416" s="43">
        <f t="shared" si="13"/>
        <v>0</v>
      </c>
      <c r="I416" s="43">
        <f t="shared" si="13"/>
        <v>0</v>
      </c>
      <c r="J416" s="43">
        <f t="shared" si="13"/>
        <v>0</v>
      </c>
      <c r="K416" s="43">
        <f t="shared" si="13"/>
        <v>0</v>
      </c>
      <c r="L416" s="43">
        <f t="shared" si="13"/>
        <v>0</v>
      </c>
      <c r="M416" s="43">
        <f t="shared" si="13"/>
        <v>0</v>
      </c>
      <c r="N416" s="43" t="s">
        <v>42</v>
      </c>
      <c r="O416" s="43" t="s">
        <v>42</v>
      </c>
      <c r="P416" s="43" t="s">
        <v>42</v>
      </c>
      <c r="Q416" s="43" t="s">
        <v>42</v>
      </c>
      <c r="R416" s="43" t="s">
        <v>42</v>
      </c>
      <c r="S416" s="43" t="s">
        <v>42</v>
      </c>
      <c r="T416" s="43" t="s">
        <v>42</v>
      </c>
      <c r="U416" s="43" t="s">
        <v>42</v>
      </c>
      <c r="V416" s="43" t="s">
        <v>42</v>
      </c>
      <c r="W416" s="43" t="s">
        <v>42</v>
      </c>
      <c r="X416" s="43" t="s">
        <v>42</v>
      </c>
      <c r="Y416" s="43" t="s">
        <v>42</v>
      </c>
      <c r="Z416" s="43" t="s">
        <v>42</v>
      </c>
      <c r="AA416" s="43">
        <v>0</v>
      </c>
      <c r="AB416" s="43">
        <v>0</v>
      </c>
    </row>
    <row r="417" spans="1:28" ht="31.5" customHeight="1" outlineLevel="2" x14ac:dyDescent="0.25">
      <c r="A417" s="45" t="s">
        <v>665</v>
      </c>
      <c r="B417" s="52" t="s">
        <v>44</v>
      </c>
      <c r="C417" s="47" t="s">
        <v>37</v>
      </c>
      <c r="D417" s="43">
        <f t="shared" si="13"/>
        <v>0</v>
      </c>
      <c r="E417" s="43">
        <f t="shared" si="13"/>
        <v>0</v>
      </c>
      <c r="F417" s="43">
        <f t="shared" si="13"/>
        <v>0</v>
      </c>
      <c r="G417" s="43">
        <f t="shared" si="13"/>
        <v>0</v>
      </c>
      <c r="H417" s="43">
        <f t="shared" si="13"/>
        <v>0</v>
      </c>
      <c r="I417" s="43">
        <f t="shared" si="13"/>
        <v>0</v>
      </c>
      <c r="J417" s="43">
        <f t="shared" si="13"/>
        <v>0</v>
      </c>
      <c r="K417" s="43">
        <f t="shared" si="13"/>
        <v>0</v>
      </c>
      <c r="L417" s="43">
        <f t="shared" si="13"/>
        <v>0</v>
      </c>
      <c r="M417" s="43">
        <f t="shared" si="13"/>
        <v>0</v>
      </c>
      <c r="N417" s="43" t="s">
        <v>42</v>
      </c>
      <c r="O417" s="43" t="s">
        <v>42</v>
      </c>
      <c r="P417" s="43" t="s">
        <v>42</v>
      </c>
      <c r="Q417" s="43" t="s">
        <v>42</v>
      </c>
      <c r="R417" s="43" t="s">
        <v>42</v>
      </c>
      <c r="S417" s="43" t="s">
        <v>42</v>
      </c>
      <c r="T417" s="43" t="s">
        <v>42</v>
      </c>
      <c r="U417" s="43" t="s">
        <v>42</v>
      </c>
      <c r="V417" s="43" t="s">
        <v>42</v>
      </c>
      <c r="W417" s="43" t="s">
        <v>42</v>
      </c>
      <c r="X417" s="43" t="s">
        <v>42</v>
      </c>
      <c r="Y417" s="43" t="s">
        <v>42</v>
      </c>
      <c r="Z417" s="43" t="s">
        <v>42</v>
      </c>
      <c r="AA417" s="43">
        <v>0</v>
      </c>
      <c r="AB417" s="43">
        <v>0</v>
      </c>
    </row>
    <row r="418" spans="1:28" ht="31.5" customHeight="1" outlineLevel="2" x14ac:dyDescent="0.25">
      <c r="A418" s="45" t="s">
        <v>666</v>
      </c>
      <c r="B418" s="52" t="s">
        <v>46</v>
      </c>
      <c r="C418" s="47" t="s">
        <v>37</v>
      </c>
      <c r="D418" s="43">
        <v>0</v>
      </c>
      <c r="E418" s="43">
        <v>0</v>
      </c>
      <c r="F418" s="43">
        <v>0</v>
      </c>
      <c r="G418" s="43">
        <v>0</v>
      </c>
      <c r="H418" s="43">
        <v>0</v>
      </c>
      <c r="I418" s="43">
        <v>0</v>
      </c>
      <c r="J418" s="43">
        <v>0</v>
      </c>
      <c r="K418" s="43">
        <v>0</v>
      </c>
      <c r="L418" s="43">
        <v>0</v>
      </c>
      <c r="M418" s="43">
        <v>0</v>
      </c>
      <c r="N418" s="43">
        <v>0</v>
      </c>
      <c r="O418" s="43">
        <v>0</v>
      </c>
      <c r="P418" s="43">
        <v>0</v>
      </c>
      <c r="Q418" s="43">
        <v>0</v>
      </c>
      <c r="R418" s="43">
        <v>0</v>
      </c>
      <c r="S418" s="43">
        <v>0</v>
      </c>
      <c r="T418" s="43">
        <v>0</v>
      </c>
      <c r="U418" s="43">
        <v>0</v>
      </c>
      <c r="V418" s="43">
        <v>0</v>
      </c>
      <c r="W418" s="43">
        <v>0</v>
      </c>
      <c r="X418" s="43">
        <v>0</v>
      </c>
      <c r="Y418" s="43">
        <v>0</v>
      </c>
      <c r="Z418" s="43">
        <v>0</v>
      </c>
      <c r="AA418" s="43">
        <v>0</v>
      </c>
      <c r="AB418" s="43">
        <v>0</v>
      </c>
    </row>
    <row r="419" spans="1:28" ht="15.75" customHeight="1" outlineLevel="2" x14ac:dyDescent="0.25">
      <c r="A419" s="45" t="s">
        <v>667</v>
      </c>
      <c r="B419" s="52" t="s">
        <v>426</v>
      </c>
      <c r="C419" s="47" t="s">
        <v>37</v>
      </c>
      <c r="D419" s="43" t="s">
        <v>42</v>
      </c>
      <c r="E419" s="43" t="s">
        <v>42</v>
      </c>
      <c r="F419" s="43" t="s">
        <v>42</v>
      </c>
      <c r="G419" s="43" t="s">
        <v>42</v>
      </c>
      <c r="H419" s="43" t="s">
        <v>42</v>
      </c>
      <c r="I419" s="43" t="s">
        <v>42</v>
      </c>
      <c r="J419" s="43" t="s">
        <v>42</v>
      </c>
      <c r="K419" s="43" t="s">
        <v>42</v>
      </c>
      <c r="L419" s="43" t="s">
        <v>42</v>
      </c>
      <c r="M419" s="43" t="s">
        <v>42</v>
      </c>
      <c r="N419" s="43" t="s">
        <v>42</v>
      </c>
      <c r="O419" s="43" t="s">
        <v>42</v>
      </c>
      <c r="P419" s="43" t="s">
        <v>42</v>
      </c>
      <c r="Q419" s="43" t="s">
        <v>42</v>
      </c>
      <c r="R419" s="43" t="s">
        <v>42</v>
      </c>
      <c r="S419" s="43" t="s">
        <v>42</v>
      </c>
      <c r="T419" s="43" t="s">
        <v>42</v>
      </c>
      <c r="U419" s="43" t="s">
        <v>42</v>
      </c>
      <c r="V419" s="43" t="s">
        <v>42</v>
      </c>
      <c r="W419" s="43" t="s">
        <v>42</v>
      </c>
      <c r="X419" s="43" t="s">
        <v>42</v>
      </c>
      <c r="Y419" s="43" t="s">
        <v>42</v>
      </c>
      <c r="Z419" s="43" t="s">
        <v>42</v>
      </c>
      <c r="AA419" s="43" t="s">
        <v>42</v>
      </c>
      <c r="AB419" s="43" t="s">
        <v>42</v>
      </c>
    </row>
    <row r="420" spans="1:28" ht="15.75" customHeight="1" outlineLevel="2" collapsed="1" x14ac:dyDescent="0.25">
      <c r="A420" s="45" t="s">
        <v>668</v>
      </c>
      <c r="B420" s="52" t="s">
        <v>429</v>
      </c>
      <c r="C420" s="47" t="s">
        <v>37</v>
      </c>
      <c r="D420" s="43">
        <v>0</v>
      </c>
      <c r="E420" s="43">
        <v>0</v>
      </c>
      <c r="F420" s="43">
        <v>0</v>
      </c>
      <c r="G420" s="43">
        <v>0</v>
      </c>
      <c r="H420" s="43">
        <v>0</v>
      </c>
      <c r="I420" s="43">
        <v>0</v>
      </c>
      <c r="J420" s="43">
        <v>0</v>
      </c>
      <c r="K420" s="43">
        <v>0</v>
      </c>
      <c r="L420" s="55">
        <v>37.862263519999978</v>
      </c>
      <c r="M420" s="43">
        <v>0</v>
      </c>
      <c r="N420" s="55">
        <v>0</v>
      </c>
      <c r="O420" s="43">
        <v>0</v>
      </c>
      <c r="P420" s="55">
        <v>0</v>
      </c>
      <c r="Q420" s="43">
        <v>0</v>
      </c>
      <c r="R420" s="55">
        <v>0</v>
      </c>
      <c r="S420" s="43">
        <v>0</v>
      </c>
      <c r="T420" s="55">
        <v>0</v>
      </c>
      <c r="U420" s="43">
        <v>0</v>
      </c>
      <c r="V420" s="55">
        <v>0</v>
      </c>
      <c r="W420" s="43">
        <v>1.8507570077089213</v>
      </c>
      <c r="X420" s="55">
        <v>0</v>
      </c>
      <c r="Y420" s="43">
        <v>1.8507570089423098</v>
      </c>
      <c r="Z420" s="55">
        <v>0</v>
      </c>
      <c r="AA420" s="43">
        <v>3.701514016651231</v>
      </c>
      <c r="AB420" s="43">
        <v>37.862263519999978</v>
      </c>
    </row>
    <row r="421" spans="1:28" ht="15.75" customHeight="1" outlineLevel="2" x14ac:dyDescent="0.25">
      <c r="A421" s="45" t="s">
        <v>669</v>
      </c>
      <c r="B421" s="52" t="s">
        <v>432</v>
      </c>
      <c r="C421" s="47" t="s">
        <v>37</v>
      </c>
      <c r="D421" s="43" t="s">
        <v>42</v>
      </c>
      <c r="E421" s="43" t="s">
        <v>42</v>
      </c>
      <c r="F421" s="43" t="s">
        <v>42</v>
      </c>
      <c r="G421" s="43" t="s">
        <v>42</v>
      </c>
      <c r="H421" s="43" t="s">
        <v>42</v>
      </c>
      <c r="I421" s="43" t="s">
        <v>42</v>
      </c>
      <c r="J421" s="43" t="s">
        <v>42</v>
      </c>
      <c r="K421" s="43" t="s">
        <v>42</v>
      </c>
      <c r="L421" s="43" t="s">
        <v>42</v>
      </c>
      <c r="M421" s="43" t="s">
        <v>42</v>
      </c>
      <c r="N421" s="43" t="s">
        <v>42</v>
      </c>
      <c r="O421" s="43" t="s">
        <v>42</v>
      </c>
      <c r="P421" s="43" t="s">
        <v>42</v>
      </c>
      <c r="Q421" s="43" t="s">
        <v>42</v>
      </c>
      <c r="R421" s="43" t="s">
        <v>42</v>
      </c>
      <c r="S421" s="43" t="s">
        <v>42</v>
      </c>
      <c r="T421" s="43" t="s">
        <v>42</v>
      </c>
      <c r="U421" s="43" t="s">
        <v>42</v>
      </c>
      <c r="V421" s="43" t="s">
        <v>42</v>
      </c>
      <c r="W421" s="43" t="s">
        <v>42</v>
      </c>
      <c r="X421" s="43" t="s">
        <v>42</v>
      </c>
      <c r="Y421" s="43" t="s">
        <v>42</v>
      </c>
      <c r="Z421" s="43" t="s">
        <v>42</v>
      </c>
      <c r="AA421" s="43" t="s">
        <v>42</v>
      </c>
      <c r="AB421" s="43" t="s">
        <v>42</v>
      </c>
    </row>
    <row r="422" spans="1:28" ht="15.75" customHeight="1" outlineLevel="2" x14ac:dyDescent="0.25">
      <c r="A422" s="45" t="s">
        <v>670</v>
      </c>
      <c r="B422" s="52" t="s">
        <v>438</v>
      </c>
      <c r="C422" s="47" t="s">
        <v>37</v>
      </c>
      <c r="D422" s="43">
        <v>0</v>
      </c>
      <c r="E422" s="43">
        <v>0</v>
      </c>
      <c r="F422" s="43">
        <v>0</v>
      </c>
      <c r="G422" s="43">
        <v>0</v>
      </c>
      <c r="H422" s="43">
        <v>0</v>
      </c>
      <c r="I422" s="43">
        <v>0</v>
      </c>
      <c r="J422" s="43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3">
        <v>0</v>
      </c>
      <c r="T422" s="43">
        <v>0</v>
      </c>
      <c r="U422" s="43">
        <v>0</v>
      </c>
      <c r="V422" s="43">
        <v>0</v>
      </c>
      <c r="W422" s="43">
        <v>0</v>
      </c>
      <c r="X422" s="43">
        <v>0</v>
      </c>
      <c r="Y422" s="43">
        <v>0</v>
      </c>
      <c r="Z422" s="43">
        <v>0</v>
      </c>
      <c r="AA422" s="43">
        <v>0</v>
      </c>
      <c r="AB422" s="43">
        <v>0</v>
      </c>
    </row>
    <row r="423" spans="1:28" ht="15.75" customHeight="1" outlineLevel="2" x14ac:dyDescent="0.25">
      <c r="A423" s="45" t="s">
        <v>671</v>
      </c>
      <c r="B423" s="52" t="s">
        <v>441</v>
      </c>
      <c r="C423" s="47" t="s">
        <v>37</v>
      </c>
      <c r="D423" s="43" t="s">
        <v>42</v>
      </c>
      <c r="E423" s="43" t="s">
        <v>42</v>
      </c>
      <c r="F423" s="43" t="s">
        <v>42</v>
      </c>
      <c r="G423" s="43" t="s">
        <v>42</v>
      </c>
      <c r="H423" s="43" t="s">
        <v>42</v>
      </c>
      <c r="I423" s="43" t="s">
        <v>42</v>
      </c>
      <c r="J423" s="43" t="s">
        <v>42</v>
      </c>
      <c r="K423" s="43" t="s">
        <v>42</v>
      </c>
      <c r="L423" s="43" t="s">
        <v>42</v>
      </c>
      <c r="M423" s="43" t="s">
        <v>42</v>
      </c>
      <c r="N423" s="43" t="s">
        <v>42</v>
      </c>
      <c r="O423" s="43" t="s">
        <v>42</v>
      </c>
      <c r="P423" s="43" t="s">
        <v>42</v>
      </c>
      <c r="Q423" s="43" t="s">
        <v>42</v>
      </c>
      <c r="R423" s="43" t="s">
        <v>42</v>
      </c>
      <c r="S423" s="43" t="s">
        <v>42</v>
      </c>
      <c r="T423" s="43" t="s">
        <v>42</v>
      </c>
      <c r="U423" s="43" t="s">
        <v>42</v>
      </c>
      <c r="V423" s="43" t="s">
        <v>42</v>
      </c>
      <c r="W423" s="43" t="s">
        <v>42</v>
      </c>
      <c r="X423" s="43" t="s">
        <v>42</v>
      </c>
      <c r="Y423" s="43" t="s">
        <v>42</v>
      </c>
      <c r="Z423" s="43" t="s">
        <v>42</v>
      </c>
      <c r="AA423" s="43" t="s">
        <v>42</v>
      </c>
      <c r="AB423" s="43" t="s">
        <v>42</v>
      </c>
    </row>
    <row r="424" spans="1:28" ht="31.5" customHeight="1" outlineLevel="2" x14ac:dyDescent="0.25">
      <c r="A424" s="45" t="s">
        <v>672</v>
      </c>
      <c r="B424" s="52" t="s">
        <v>444</v>
      </c>
      <c r="C424" s="47" t="s">
        <v>37</v>
      </c>
      <c r="D424" s="43" t="s">
        <v>42</v>
      </c>
      <c r="E424" s="43" t="s">
        <v>42</v>
      </c>
      <c r="F424" s="43" t="s">
        <v>42</v>
      </c>
      <c r="G424" s="43" t="s">
        <v>42</v>
      </c>
      <c r="H424" s="43" t="s">
        <v>42</v>
      </c>
      <c r="I424" s="43" t="s">
        <v>42</v>
      </c>
      <c r="J424" s="43" t="s">
        <v>42</v>
      </c>
      <c r="K424" s="43" t="s">
        <v>42</v>
      </c>
      <c r="L424" s="43" t="s">
        <v>42</v>
      </c>
      <c r="M424" s="43" t="s">
        <v>42</v>
      </c>
      <c r="N424" s="43" t="s">
        <v>42</v>
      </c>
      <c r="O424" s="43" t="s">
        <v>42</v>
      </c>
      <c r="P424" s="43" t="s">
        <v>42</v>
      </c>
      <c r="Q424" s="43" t="s">
        <v>42</v>
      </c>
      <c r="R424" s="43" t="s">
        <v>42</v>
      </c>
      <c r="S424" s="43" t="s">
        <v>42</v>
      </c>
      <c r="T424" s="43" t="s">
        <v>42</v>
      </c>
      <c r="U424" s="43" t="s">
        <v>42</v>
      </c>
      <c r="V424" s="43" t="s">
        <v>42</v>
      </c>
      <c r="W424" s="43" t="s">
        <v>42</v>
      </c>
      <c r="X424" s="43" t="s">
        <v>42</v>
      </c>
      <c r="Y424" s="43" t="s">
        <v>42</v>
      </c>
      <c r="Z424" s="43" t="s">
        <v>42</v>
      </c>
      <c r="AA424" s="43" t="s">
        <v>42</v>
      </c>
      <c r="AB424" s="43" t="s">
        <v>42</v>
      </c>
    </row>
    <row r="425" spans="1:28" ht="15.75" customHeight="1" outlineLevel="3" x14ac:dyDescent="0.25">
      <c r="A425" s="45" t="s">
        <v>673</v>
      </c>
      <c r="B425" s="85" t="s">
        <v>62</v>
      </c>
      <c r="C425" s="47" t="s">
        <v>37</v>
      </c>
      <c r="D425" s="43" t="s">
        <v>42</v>
      </c>
      <c r="E425" s="43" t="s">
        <v>42</v>
      </c>
      <c r="F425" s="43" t="s">
        <v>42</v>
      </c>
      <c r="G425" s="43" t="s">
        <v>42</v>
      </c>
      <c r="H425" s="43" t="s">
        <v>42</v>
      </c>
      <c r="I425" s="43" t="s">
        <v>42</v>
      </c>
      <c r="J425" s="43" t="s">
        <v>42</v>
      </c>
      <c r="K425" s="43" t="s">
        <v>42</v>
      </c>
      <c r="L425" s="43" t="s">
        <v>42</v>
      </c>
      <c r="M425" s="43" t="s">
        <v>42</v>
      </c>
      <c r="N425" s="43" t="s">
        <v>42</v>
      </c>
      <c r="O425" s="43" t="s">
        <v>42</v>
      </c>
      <c r="P425" s="43" t="s">
        <v>42</v>
      </c>
      <c r="Q425" s="43" t="s">
        <v>42</v>
      </c>
      <c r="R425" s="43" t="s">
        <v>42</v>
      </c>
      <c r="S425" s="43" t="s">
        <v>42</v>
      </c>
      <c r="T425" s="43" t="s">
        <v>42</v>
      </c>
      <c r="U425" s="43" t="s">
        <v>42</v>
      </c>
      <c r="V425" s="43" t="s">
        <v>42</v>
      </c>
      <c r="W425" s="43" t="s">
        <v>42</v>
      </c>
      <c r="X425" s="43" t="s">
        <v>42</v>
      </c>
      <c r="Y425" s="43" t="s">
        <v>42</v>
      </c>
      <c r="Z425" s="43" t="s">
        <v>42</v>
      </c>
      <c r="AA425" s="43" t="s">
        <v>42</v>
      </c>
      <c r="AB425" s="43" t="s">
        <v>42</v>
      </c>
    </row>
    <row r="426" spans="1:28" ht="15.75" customHeight="1" outlineLevel="3" x14ac:dyDescent="0.25">
      <c r="A426" s="45" t="s">
        <v>674</v>
      </c>
      <c r="B426" s="85" t="s">
        <v>64</v>
      </c>
      <c r="C426" s="47" t="s">
        <v>37</v>
      </c>
      <c r="D426" s="43" t="s">
        <v>42</v>
      </c>
      <c r="E426" s="43" t="s">
        <v>42</v>
      </c>
      <c r="F426" s="43" t="s">
        <v>42</v>
      </c>
      <c r="G426" s="43" t="s">
        <v>42</v>
      </c>
      <c r="H426" s="43" t="s">
        <v>42</v>
      </c>
      <c r="I426" s="43" t="s">
        <v>42</v>
      </c>
      <c r="J426" s="43" t="s">
        <v>42</v>
      </c>
      <c r="K426" s="43" t="s">
        <v>42</v>
      </c>
      <c r="L426" s="43" t="s">
        <v>42</v>
      </c>
      <c r="M426" s="43" t="s">
        <v>42</v>
      </c>
      <c r="N426" s="43" t="s">
        <v>42</v>
      </c>
      <c r="O426" s="43" t="s">
        <v>42</v>
      </c>
      <c r="P426" s="43" t="s">
        <v>42</v>
      </c>
      <c r="Q426" s="43" t="s">
        <v>42</v>
      </c>
      <c r="R426" s="43" t="s">
        <v>42</v>
      </c>
      <c r="S426" s="43" t="s">
        <v>42</v>
      </c>
      <c r="T426" s="43" t="s">
        <v>42</v>
      </c>
      <c r="U426" s="43" t="s">
        <v>42</v>
      </c>
      <c r="V426" s="43" t="s">
        <v>42</v>
      </c>
      <c r="W426" s="43" t="s">
        <v>42</v>
      </c>
      <c r="X426" s="43" t="s">
        <v>42</v>
      </c>
      <c r="Y426" s="43" t="s">
        <v>42</v>
      </c>
      <c r="Z426" s="43" t="s">
        <v>42</v>
      </c>
      <c r="AA426" s="43" t="s">
        <v>42</v>
      </c>
      <c r="AB426" s="43" t="s">
        <v>42</v>
      </c>
    </row>
    <row r="427" spans="1:28" ht="15.75" customHeight="1" collapsed="1" x14ac:dyDescent="0.25">
      <c r="A427" s="40" t="s">
        <v>49</v>
      </c>
      <c r="B427" s="51" t="s">
        <v>675</v>
      </c>
      <c r="C427" s="42" t="s">
        <v>37</v>
      </c>
      <c r="D427" s="43">
        <v>101.38638019139998</v>
      </c>
      <c r="E427" s="43">
        <v>78.022738920000009</v>
      </c>
      <c r="F427" s="43">
        <v>63.150400000000005</v>
      </c>
      <c r="G427" s="43">
        <v>61.598999999999997</v>
      </c>
      <c r="H427" s="43">
        <v>61.055199999999992</v>
      </c>
      <c r="I427" s="43">
        <v>93.00767900000001</v>
      </c>
      <c r="J427" s="43">
        <v>91.685633399999986</v>
      </c>
      <c r="K427" s="43">
        <v>85.350817229400008</v>
      </c>
      <c r="L427" s="55">
        <v>84.100024260000012</v>
      </c>
      <c r="M427" s="43">
        <v>83.21528905000001</v>
      </c>
      <c r="N427" s="55">
        <v>80.781041520000201</v>
      </c>
      <c r="O427" s="43">
        <v>65.883252970000001</v>
      </c>
      <c r="P427" s="55">
        <v>65.442470089999972</v>
      </c>
      <c r="Q427" s="43">
        <v>138.20280802999997</v>
      </c>
      <c r="R427" s="55">
        <v>42.304444507498296</v>
      </c>
      <c r="S427" s="43">
        <v>194.61239487</v>
      </c>
      <c r="T427" s="55">
        <v>166.63458222867561</v>
      </c>
      <c r="U427" s="43">
        <v>188.70178543</v>
      </c>
      <c r="V427" s="55">
        <v>200.30000793939942</v>
      </c>
      <c r="W427" s="43">
        <v>181.04934421000002</v>
      </c>
      <c r="X427" s="55">
        <v>197.34729017253821</v>
      </c>
      <c r="Y427" s="43">
        <v>180.36027943000002</v>
      </c>
      <c r="Z427" s="55">
        <v>231.0452721486667</v>
      </c>
      <c r="AA427" s="43">
        <v>1271.9826502194001</v>
      </c>
      <c r="AB427" s="43">
        <v>1220.6959662667784</v>
      </c>
    </row>
    <row r="428" spans="1:28" ht="15.75" customHeight="1" x14ac:dyDescent="0.25">
      <c r="A428" s="40" t="s">
        <v>51</v>
      </c>
      <c r="B428" s="51" t="s">
        <v>676</v>
      </c>
      <c r="C428" s="42" t="s">
        <v>37</v>
      </c>
      <c r="D428" s="43">
        <v>0</v>
      </c>
      <c r="E428" s="43">
        <v>8.2179498100000004</v>
      </c>
      <c r="F428" s="43">
        <v>2.5292459600000003</v>
      </c>
      <c r="G428" s="43">
        <v>2.5665795500000006</v>
      </c>
      <c r="H428" s="43">
        <v>2.32271801</v>
      </c>
      <c r="I428" s="43">
        <v>0.83632012</v>
      </c>
      <c r="J428" s="43">
        <v>25.583999480000003</v>
      </c>
      <c r="K428" s="43">
        <v>19.610258599999998</v>
      </c>
      <c r="L428" s="55">
        <v>20.0970626272</v>
      </c>
      <c r="M428" s="43">
        <v>45.335015390000009</v>
      </c>
      <c r="N428" s="55">
        <v>42.686620559999994</v>
      </c>
      <c r="O428" s="43">
        <v>5.8166436800000003</v>
      </c>
      <c r="P428" s="55">
        <v>38.167836289999997</v>
      </c>
      <c r="Q428" s="43">
        <v>0.80629952000000005</v>
      </c>
      <c r="R428" s="55">
        <v>19.63231575</v>
      </c>
      <c r="S428" s="43">
        <v>0.80629952000000005</v>
      </c>
      <c r="T428" s="55">
        <v>0.80629952000000005</v>
      </c>
      <c r="U428" s="43">
        <v>0.80629952000000005</v>
      </c>
      <c r="V428" s="55">
        <v>0.80629952000000005</v>
      </c>
      <c r="W428" s="43">
        <v>0.80629952000000005</v>
      </c>
      <c r="X428" s="55">
        <v>0.80629952000000005</v>
      </c>
      <c r="Y428" s="43">
        <v>0.80629952000000005</v>
      </c>
      <c r="Z428" s="55">
        <v>0.80629952000000005</v>
      </c>
      <c r="AA428" s="43">
        <v>78.196314939999993</v>
      </c>
      <c r="AB428" s="43">
        <v>151.71575079720003</v>
      </c>
    </row>
    <row r="429" spans="1:28" ht="15.75" customHeight="1" outlineLevel="1" x14ac:dyDescent="0.25">
      <c r="A429" s="45" t="s">
        <v>677</v>
      </c>
      <c r="B429" s="50" t="s">
        <v>678</v>
      </c>
      <c r="C429" s="47" t="s">
        <v>37</v>
      </c>
      <c r="D429" s="43">
        <v>0</v>
      </c>
      <c r="E429" s="43">
        <v>0</v>
      </c>
      <c r="F429" s="43">
        <v>0</v>
      </c>
      <c r="G429" s="43">
        <v>0</v>
      </c>
      <c r="H429" s="43">
        <v>0</v>
      </c>
      <c r="I429" s="43">
        <v>0</v>
      </c>
      <c r="J429" s="43">
        <v>0</v>
      </c>
      <c r="K429" s="43">
        <v>0</v>
      </c>
      <c r="L429" s="43">
        <v>0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3">
        <v>0</v>
      </c>
      <c r="T429" s="43">
        <v>0</v>
      </c>
      <c r="U429" s="43">
        <v>0</v>
      </c>
      <c r="V429" s="43">
        <v>0</v>
      </c>
      <c r="W429" s="43">
        <v>0</v>
      </c>
      <c r="X429" s="43">
        <v>0</v>
      </c>
      <c r="Y429" s="43">
        <v>0</v>
      </c>
      <c r="Z429" s="43">
        <v>0</v>
      </c>
      <c r="AA429" s="43">
        <v>0</v>
      </c>
      <c r="AB429" s="43">
        <v>0</v>
      </c>
    </row>
    <row r="430" spans="1:28" ht="15.75" customHeight="1" outlineLevel="1" x14ac:dyDescent="0.25">
      <c r="A430" s="45" t="s">
        <v>679</v>
      </c>
      <c r="B430" s="50" t="s">
        <v>680</v>
      </c>
      <c r="C430" s="47" t="s">
        <v>37</v>
      </c>
      <c r="D430" s="43">
        <v>0</v>
      </c>
      <c r="E430" s="43">
        <v>0</v>
      </c>
      <c r="F430" s="43">
        <v>0</v>
      </c>
      <c r="G430" s="43">
        <v>0</v>
      </c>
      <c r="H430" s="43">
        <v>0</v>
      </c>
      <c r="I430" s="43">
        <v>0</v>
      </c>
      <c r="J430" s="43">
        <v>0</v>
      </c>
      <c r="K430" s="43">
        <v>0</v>
      </c>
      <c r="L430" s="43">
        <v>0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0</v>
      </c>
      <c r="S430" s="43">
        <v>0</v>
      </c>
      <c r="T430" s="43">
        <v>0</v>
      </c>
      <c r="U430" s="43">
        <v>0</v>
      </c>
      <c r="V430" s="43">
        <v>0</v>
      </c>
      <c r="W430" s="43">
        <v>0</v>
      </c>
      <c r="X430" s="43">
        <v>0</v>
      </c>
      <c r="Y430" s="43">
        <v>0</v>
      </c>
      <c r="Z430" s="43">
        <v>0</v>
      </c>
      <c r="AA430" s="43">
        <v>0</v>
      </c>
      <c r="AB430" s="43">
        <v>0</v>
      </c>
    </row>
    <row r="431" spans="1:28" s="25" customFormat="1" ht="15.75" customHeight="1" x14ac:dyDescent="0.25">
      <c r="A431" s="40" t="s">
        <v>67</v>
      </c>
      <c r="B431" s="84" t="s">
        <v>681</v>
      </c>
      <c r="C431" s="42" t="s">
        <v>37</v>
      </c>
      <c r="D431" s="55">
        <v>575.22694930941873</v>
      </c>
      <c r="E431" s="55">
        <v>22.687041640000004</v>
      </c>
      <c r="F431" s="55">
        <v>0</v>
      </c>
      <c r="G431" s="55">
        <v>0</v>
      </c>
      <c r="H431" s="55">
        <v>0</v>
      </c>
      <c r="I431" s="55">
        <v>63.706000000000003</v>
      </c>
      <c r="J431" s="55">
        <v>0</v>
      </c>
      <c r="K431" s="55">
        <v>0</v>
      </c>
      <c r="L431" s="55">
        <v>0</v>
      </c>
      <c r="M431" s="55">
        <v>0</v>
      </c>
      <c r="N431" s="55">
        <v>0</v>
      </c>
      <c r="O431" s="55">
        <v>6.2077229900000006</v>
      </c>
      <c r="P431" s="55">
        <v>0</v>
      </c>
      <c r="Q431" s="55">
        <v>148.92354084000004</v>
      </c>
      <c r="R431" s="55">
        <v>0</v>
      </c>
      <c r="S431" s="55">
        <v>363.25050841000001</v>
      </c>
      <c r="T431" s="55">
        <v>142.96545245260805</v>
      </c>
      <c r="U431" s="55">
        <v>231.69614467000002</v>
      </c>
      <c r="V431" s="55">
        <v>535.08240081788495</v>
      </c>
      <c r="W431" s="55">
        <v>130.20685463000001</v>
      </c>
      <c r="X431" s="55">
        <v>468.96184794474595</v>
      </c>
      <c r="Y431" s="55">
        <v>210.50257798999988</v>
      </c>
      <c r="Z431" s="55">
        <v>505.1511511080181</v>
      </c>
      <c r="AA431" s="55">
        <v>1154.4933495299999</v>
      </c>
      <c r="AB431" s="55">
        <v>1652.1608523232571</v>
      </c>
    </row>
    <row r="432" spans="1:28" ht="15.75" customHeight="1" outlineLevel="1" x14ac:dyDescent="0.25">
      <c r="A432" s="45" t="s">
        <v>69</v>
      </c>
      <c r="B432" s="54" t="s">
        <v>682</v>
      </c>
      <c r="C432" s="47" t="s">
        <v>37</v>
      </c>
      <c r="D432" s="43">
        <v>493.29316928941864</v>
      </c>
      <c r="E432" s="43">
        <v>0</v>
      </c>
      <c r="F432" s="43">
        <v>0</v>
      </c>
      <c r="G432" s="43">
        <v>0</v>
      </c>
      <c r="H432" s="43">
        <v>0</v>
      </c>
      <c r="I432" s="43">
        <v>0</v>
      </c>
      <c r="J432" s="43">
        <v>0</v>
      </c>
      <c r="K432" s="43">
        <v>0</v>
      </c>
      <c r="L432" s="55">
        <v>0</v>
      </c>
      <c r="M432" s="43">
        <v>0</v>
      </c>
      <c r="N432" s="55">
        <v>0</v>
      </c>
      <c r="O432" s="43">
        <v>6.2077229900000006</v>
      </c>
      <c r="P432" s="55">
        <v>0</v>
      </c>
      <c r="Q432" s="43">
        <v>148.92354084000004</v>
      </c>
      <c r="R432" s="55">
        <v>0</v>
      </c>
      <c r="S432" s="43">
        <v>363.25050841000001</v>
      </c>
      <c r="T432" s="55">
        <v>142.96545245260805</v>
      </c>
      <c r="U432" s="43">
        <v>231.69614467000002</v>
      </c>
      <c r="V432" s="55">
        <v>535.08240081788495</v>
      </c>
      <c r="W432" s="43">
        <v>130.20685463000001</v>
      </c>
      <c r="X432" s="55">
        <v>468.96184794474595</v>
      </c>
      <c r="Y432" s="43">
        <v>210.50257798999988</v>
      </c>
      <c r="Z432" s="55">
        <v>505.1511511080181</v>
      </c>
      <c r="AA432" s="43">
        <v>1090.78734953</v>
      </c>
      <c r="AB432" s="43">
        <v>1652.1608523232571</v>
      </c>
    </row>
    <row r="433" spans="1:28" ht="15.75" customHeight="1" outlineLevel="1" x14ac:dyDescent="0.25">
      <c r="A433" s="45" t="s">
        <v>73</v>
      </c>
      <c r="B433" s="54" t="s">
        <v>683</v>
      </c>
      <c r="C433" s="47" t="s">
        <v>37</v>
      </c>
      <c r="D433" s="43">
        <v>0</v>
      </c>
      <c r="E433" s="43">
        <v>0</v>
      </c>
      <c r="F433" s="43">
        <v>0</v>
      </c>
      <c r="G433" s="43">
        <v>0</v>
      </c>
      <c r="H433" s="43">
        <v>0</v>
      </c>
      <c r="I433" s="43">
        <v>63.706000000000003</v>
      </c>
      <c r="J433" s="43">
        <v>0</v>
      </c>
      <c r="K433" s="43">
        <v>0</v>
      </c>
      <c r="L433" s="55">
        <v>0</v>
      </c>
      <c r="M433" s="43">
        <v>0</v>
      </c>
      <c r="N433" s="55">
        <v>0</v>
      </c>
      <c r="O433" s="43">
        <v>0</v>
      </c>
      <c r="P433" s="55">
        <v>0</v>
      </c>
      <c r="Q433" s="43">
        <v>0</v>
      </c>
      <c r="R433" s="55">
        <v>0</v>
      </c>
      <c r="S433" s="43">
        <v>0</v>
      </c>
      <c r="T433" s="55">
        <v>0</v>
      </c>
      <c r="U433" s="43">
        <v>0</v>
      </c>
      <c r="V433" s="55">
        <v>0</v>
      </c>
      <c r="W433" s="43">
        <v>0</v>
      </c>
      <c r="X433" s="55">
        <v>0</v>
      </c>
      <c r="Y433" s="43">
        <v>0</v>
      </c>
      <c r="Z433" s="55">
        <v>0</v>
      </c>
      <c r="AA433" s="43">
        <v>63.706000000000003</v>
      </c>
      <c r="AB433" s="43">
        <v>0</v>
      </c>
    </row>
    <row r="434" spans="1:28" ht="15.75" customHeight="1" outlineLevel="1" x14ac:dyDescent="0.25">
      <c r="A434" s="45" t="s">
        <v>74</v>
      </c>
      <c r="B434" s="54" t="s">
        <v>684</v>
      </c>
      <c r="C434" s="47" t="s">
        <v>37</v>
      </c>
      <c r="D434" s="43">
        <v>0</v>
      </c>
      <c r="E434" s="43">
        <v>0</v>
      </c>
      <c r="F434" s="43">
        <v>0</v>
      </c>
      <c r="G434" s="43">
        <v>0</v>
      </c>
      <c r="H434" s="43">
        <v>0</v>
      </c>
      <c r="I434" s="43">
        <v>0</v>
      </c>
      <c r="J434" s="43">
        <v>0</v>
      </c>
      <c r="K434" s="43">
        <v>0</v>
      </c>
      <c r="L434" s="43">
        <v>0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0</v>
      </c>
      <c r="S434" s="43">
        <v>0</v>
      </c>
      <c r="T434" s="43">
        <v>0</v>
      </c>
      <c r="U434" s="43">
        <v>0</v>
      </c>
      <c r="V434" s="43">
        <v>0</v>
      </c>
      <c r="W434" s="43">
        <v>0</v>
      </c>
      <c r="X434" s="43">
        <v>0</v>
      </c>
      <c r="Y434" s="43">
        <v>0</v>
      </c>
      <c r="Z434" s="43">
        <v>0</v>
      </c>
      <c r="AA434" s="43">
        <v>0</v>
      </c>
      <c r="AB434" s="43">
        <v>0</v>
      </c>
    </row>
    <row r="435" spans="1:28" ht="15.75" customHeight="1" outlineLevel="1" x14ac:dyDescent="0.25">
      <c r="A435" s="45" t="s">
        <v>75</v>
      </c>
      <c r="B435" s="54" t="s">
        <v>685</v>
      </c>
      <c r="C435" s="47" t="s">
        <v>37</v>
      </c>
      <c r="D435" s="43">
        <v>0</v>
      </c>
      <c r="E435" s="43">
        <v>0</v>
      </c>
      <c r="F435" s="43">
        <v>0</v>
      </c>
      <c r="G435" s="43">
        <v>0</v>
      </c>
      <c r="H435" s="43">
        <v>0</v>
      </c>
      <c r="I435" s="43">
        <v>0</v>
      </c>
      <c r="J435" s="43">
        <v>0</v>
      </c>
      <c r="K435" s="43">
        <v>0</v>
      </c>
      <c r="L435" s="43">
        <v>0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0</v>
      </c>
      <c r="S435" s="43">
        <v>0</v>
      </c>
      <c r="T435" s="43">
        <v>0</v>
      </c>
      <c r="U435" s="43">
        <v>0</v>
      </c>
      <c r="V435" s="43">
        <v>0</v>
      </c>
      <c r="W435" s="43">
        <v>0</v>
      </c>
      <c r="X435" s="43">
        <v>0</v>
      </c>
      <c r="Y435" s="43">
        <v>0</v>
      </c>
      <c r="Z435" s="43">
        <v>0</v>
      </c>
      <c r="AA435" s="43">
        <v>0</v>
      </c>
      <c r="AB435" s="43">
        <v>0</v>
      </c>
    </row>
    <row r="436" spans="1:28" ht="15.75" customHeight="1" outlineLevel="1" x14ac:dyDescent="0.25">
      <c r="A436" s="45" t="s">
        <v>76</v>
      </c>
      <c r="B436" s="54" t="s">
        <v>686</v>
      </c>
      <c r="C436" s="47" t="s">
        <v>37</v>
      </c>
      <c r="D436" s="43">
        <v>0</v>
      </c>
      <c r="E436" s="43">
        <v>0</v>
      </c>
      <c r="F436" s="43">
        <v>0</v>
      </c>
      <c r="G436" s="43">
        <v>0</v>
      </c>
      <c r="H436" s="43">
        <v>0</v>
      </c>
      <c r="I436" s="43">
        <v>0</v>
      </c>
      <c r="J436" s="43">
        <v>0</v>
      </c>
      <c r="K436" s="43">
        <v>0</v>
      </c>
      <c r="L436" s="43">
        <v>0</v>
      </c>
      <c r="M436" s="43">
        <v>0</v>
      </c>
      <c r="N436" s="43">
        <v>0</v>
      </c>
      <c r="O436" s="43">
        <v>0</v>
      </c>
      <c r="P436" s="43">
        <v>0</v>
      </c>
      <c r="Q436" s="43">
        <v>0</v>
      </c>
      <c r="R436" s="43">
        <v>0</v>
      </c>
      <c r="S436" s="43">
        <v>0</v>
      </c>
      <c r="T436" s="43">
        <v>0</v>
      </c>
      <c r="U436" s="43">
        <v>0</v>
      </c>
      <c r="V436" s="43">
        <v>0</v>
      </c>
      <c r="W436" s="43">
        <v>0</v>
      </c>
      <c r="X436" s="43">
        <v>0</v>
      </c>
      <c r="Y436" s="43">
        <v>0</v>
      </c>
      <c r="Z436" s="43">
        <v>0</v>
      </c>
      <c r="AA436" s="43">
        <v>0</v>
      </c>
      <c r="AB436" s="43">
        <v>0</v>
      </c>
    </row>
    <row r="437" spans="1:28" ht="15.75" customHeight="1" outlineLevel="2" x14ac:dyDescent="0.25">
      <c r="A437" s="45" t="s">
        <v>116</v>
      </c>
      <c r="B437" s="50" t="s">
        <v>325</v>
      </c>
      <c r="C437" s="47" t="s">
        <v>37</v>
      </c>
      <c r="D437" s="43">
        <v>0</v>
      </c>
      <c r="E437" s="43">
        <v>0</v>
      </c>
      <c r="F437" s="43">
        <v>0</v>
      </c>
      <c r="G437" s="43">
        <v>0</v>
      </c>
      <c r="H437" s="43">
        <v>0</v>
      </c>
      <c r="I437" s="43">
        <v>0</v>
      </c>
      <c r="J437" s="43">
        <v>0</v>
      </c>
      <c r="K437" s="43">
        <v>0</v>
      </c>
      <c r="L437" s="43">
        <v>0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0</v>
      </c>
      <c r="S437" s="43">
        <v>0</v>
      </c>
      <c r="T437" s="43">
        <v>0</v>
      </c>
      <c r="U437" s="43">
        <v>0</v>
      </c>
      <c r="V437" s="43">
        <v>0</v>
      </c>
      <c r="W437" s="43">
        <v>0</v>
      </c>
      <c r="X437" s="43">
        <v>0</v>
      </c>
      <c r="Y437" s="43">
        <v>0</v>
      </c>
      <c r="Z437" s="43">
        <v>0</v>
      </c>
      <c r="AA437" s="43">
        <v>0</v>
      </c>
      <c r="AB437" s="43">
        <v>0</v>
      </c>
    </row>
    <row r="438" spans="1:28" ht="31.5" customHeight="1" outlineLevel="2" x14ac:dyDescent="0.25">
      <c r="A438" s="45" t="s">
        <v>687</v>
      </c>
      <c r="B438" s="52" t="s">
        <v>688</v>
      </c>
      <c r="C438" s="47" t="s">
        <v>37</v>
      </c>
      <c r="D438" s="43">
        <v>0</v>
      </c>
      <c r="E438" s="43">
        <v>0</v>
      </c>
      <c r="F438" s="43">
        <v>0</v>
      </c>
      <c r="G438" s="43">
        <v>0</v>
      </c>
      <c r="H438" s="43">
        <v>0</v>
      </c>
      <c r="I438" s="43">
        <v>0</v>
      </c>
      <c r="J438" s="43">
        <v>0</v>
      </c>
      <c r="K438" s="43">
        <v>0</v>
      </c>
      <c r="L438" s="43">
        <v>0</v>
      </c>
      <c r="M438" s="43">
        <v>0</v>
      </c>
      <c r="N438" s="43">
        <v>0</v>
      </c>
      <c r="O438" s="43">
        <v>0</v>
      </c>
      <c r="P438" s="43">
        <v>0</v>
      </c>
      <c r="Q438" s="43">
        <v>0</v>
      </c>
      <c r="R438" s="43">
        <v>0</v>
      </c>
      <c r="S438" s="43">
        <v>0</v>
      </c>
      <c r="T438" s="43">
        <v>0</v>
      </c>
      <c r="U438" s="43">
        <v>0</v>
      </c>
      <c r="V438" s="43">
        <v>0</v>
      </c>
      <c r="W438" s="43">
        <v>0</v>
      </c>
      <c r="X438" s="43">
        <v>0</v>
      </c>
      <c r="Y438" s="43">
        <v>0</v>
      </c>
      <c r="Z438" s="43">
        <v>0</v>
      </c>
      <c r="AA438" s="43">
        <v>0</v>
      </c>
      <c r="AB438" s="43">
        <v>0</v>
      </c>
    </row>
    <row r="439" spans="1:28" ht="15.75" customHeight="1" outlineLevel="2" x14ac:dyDescent="0.25">
      <c r="A439" s="45" t="s">
        <v>118</v>
      </c>
      <c r="B439" s="50" t="s">
        <v>327</v>
      </c>
      <c r="C439" s="47" t="s">
        <v>37</v>
      </c>
      <c r="D439" s="43">
        <v>0</v>
      </c>
      <c r="E439" s="43">
        <v>0</v>
      </c>
      <c r="F439" s="43">
        <v>0</v>
      </c>
      <c r="G439" s="43">
        <v>0</v>
      </c>
      <c r="H439" s="43">
        <v>0</v>
      </c>
      <c r="I439" s="43">
        <v>0</v>
      </c>
      <c r="J439" s="43">
        <v>0</v>
      </c>
      <c r="K439" s="43">
        <v>0</v>
      </c>
      <c r="L439" s="43">
        <v>0</v>
      </c>
      <c r="M439" s="43">
        <v>0</v>
      </c>
      <c r="N439" s="43">
        <v>0</v>
      </c>
      <c r="O439" s="43">
        <v>0</v>
      </c>
      <c r="P439" s="43">
        <v>0</v>
      </c>
      <c r="Q439" s="43">
        <v>0</v>
      </c>
      <c r="R439" s="43">
        <v>0</v>
      </c>
      <c r="S439" s="43">
        <v>0</v>
      </c>
      <c r="T439" s="43">
        <v>0</v>
      </c>
      <c r="U439" s="43">
        <v>0</v>
      </c>
      <c r="V439" s="43">
        <v>0</v>
      </c>
      <c r="W439" s="43">
        <v>0</v>
      </c>
      <c r="X439" s="43">
        <v>0</v>
      </c>
      <c r="Y439" s="43">
        <v>0</v>
      </c>
      <c r="Z439" s="43">
        <v>0</v>
      </c>
      <c r="AA439" s="43">
        <v>0</v>
      </c>
      <c r="AB439" s="43">
        <v>0</v>
      </c>
    </row>
    <row r="440" spans="1:28" ht="31.5" customHeight="1" outlineLevel="2" x14ac:dyDescent="0.25">
      <c r="A440" s="45" t="s">
        <v>689</v>
      </c>
      <c r="B440" s="52" t="s">
        <v>690</v>
      </c>
      <c r="C440" s="47" t="s">
        <v>37</v>
      </c>
      <c r="D440" s="43">
        <v>0</v>
      </c>
      <c r="E440" s="43">
        <v>0</v>
      </c>
      <c r="F440" s="43">
        <v>0</v>
      </c>
      <c r="G440" s="43">
        <v>0</v>
      </c>
      <c r="H440" s="43">
        <v>0</v>
      </c>
      <c r="I440" s="43">
        <v>0</v>
      </c>
      <c r="J440" s="43">
        <v>0</v>
      </c>
      <c r="K440" s="43">
        <v>0</v>
      </c>
      <c r="L440" s="43">
        <v>0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0</v>
      </c>
      <c r="S440" s="43">
        <v>0</v>
      </c>
      <c r="T440" s="43">
        <v>0</v>
      </c>
      <c r="U440" s="43">
        <v>0</v>
      </c>
      <c r="V440" s="43">
        <v>0</v>
      </c>
      <c r="W440" s="43">
        <v>0</v>
      </c>
      <c r="X440" s="43">
        <v>0</v>
      </c>
      <c r="Y440" s="43">
        <v>0</v>
      </c>
      <c r="Z440" s="43">
        <v>0</v>
      </c>
      <c r="AA440" s="43">
        <v>0</v>
      </c>
      <c r="AB440" s="43">
        <v>0</v>
      </c>
    </row>
    <row r="441" spans="1:28" ht="15.75" customHeight="1" outlineLevel="1" x14ac:dyDescent="0.25">
      <c r="A441" s="45" t="s">
        <v>77</v>
      </c>
      <c r="B441" s="54" t="s">
        <v>691</v>
      </c>
      <c r="C441" s="47" t="s">
        <v>37</v>
      </c>
      <c r="D441" s="43">
        <v>0</v>
      </c>
      <c r="E441" s="43">
        <v>0</v>
      </c>
      <c r="F441" s="43">
        <v>0</v>
      </c>
      <c r="G441" s="43">
        <v>0</v>
      </c>
      <c r="H441" s="43">
        <v>0</v>
      </c>
      <c r="I441" s="43">
        <v>0</v>
      </c>
      <c r="J441" s="43">
        <v>0</v>
      </c>
      <c r="K441" s="43">
        <v>0</v>
      </c>
      <c r="L441" s="43">
        <v>0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0</v>
      </c>
      <c r="S441" s="43">
        <v>0</v>
      </c>
      <c r="T441" s="43">
        <v>0</v>
      </c>
      <c r="U441" s="43">
        <v>0</v>
      </c>
      <c r="V441" s="43">
        <v>0</v>
      </c>
      <c r="W441" s="43">
        <v>0</v>
      </c>
      <c r="X441" s="43">
        <v>0</v>
      </c>
      <c r="Y441" s="43">
        <v>0</v>
      </c>
      <c r="Z441" s="43">
        <v>0</v>
      </c>
      <c r="AA441" s="43">
        <v>0</v>
      </c>
      <c r="AB441" s="43">
        <v>0</v>
      </c>
    </row>
    <row r="442" spans="1:28" ht="15.75" customHeight="1" outlineLevel="1" x14ac:dyDescent="0.25">
      <c r="A442" s="45" t="s">
        <v>78</v>
      </c>
      <c r="B442" s="54" t="s">
        <v>692</v>
      </c>
      <c r="C442" s="47" t="s">
        <v>37</v>
      </c>
      <c r="D442" s="43">
        <v>81.933780020000086</v>
      </c>
      <c r="E442" s="43">
        <v>22.687041640000004</v>
      </c>
      <c r="F442" s="43">
        <v>0</v>
      </c>
      <c r="G442" s="43">
        <v>0</v>
      </c>
      <c r="H442" s="43">
        <v>0</v>
      </c>
      <c r="I442" s="43">
        <v>0</v>
      </c>
      <c r="J442" s="43">
        <v>0</v>
      </c>
      <c r="K442" s="43">
        <v>0</v>
      </c>
      <c r="L442" s="55">
        <v>0</v>
      </c>
      <c r="M442" s="43">
        <v>0</v>
      </c>
      <c r="N442" s="55">
        <v>0</v>
      </c>
      <c r="O442" s="43">
        <v>0</v>
      </c>
      <c r="P442" s="55">
        <v>0</v>
      </c>
      <c r="Q442" s="43">
        <v>0</v>
      </c>
      <c r="R442" s="55">
        <v>0</v>
      </c>
      <c r="S442" s="43">
        <v>0</v>
      </c>
      <c r="T442" s="55">
        <v>0</v>
      </c>
      <c r="U442" s="43">
        <v>0</v>
      </c>
      <c r="V442" s="55">
        <v>0</v>
      </c>
      <c r="W442" s="43">
        <v>0</v>
      </c>
      <c r="X442" s="55">
        <v>0</v>
      </c>
      <c r="Y442" s="43">
        <v>0</v>
      </c>
      <c r="Z442" s="55">
        <v>0</v>
      </c>
      <c r="AA442" s="43">
        <v>0</v>
      </c>
      <c r="AB442" s="43">
        <v>0</v>
      </c>
    </row>
    <row r="443" spans="1:28" s="25" customFormat="1" ht="15.75" customHeight="1" x14ac:dyDescent="0.25">
      <c r="A443" s="40" t="s">
        <v>136</v>
      </c>
      <c r="B443" s="41" t="s">
        <v>129</v>
      </c>
      <c r="C443" s="42" t="s">
        <v>42</v>
      </c>
      <c r="D443" s="42" t="s">
        <v>42</v>
      </c>
      <c r="E443" s="42" t="s">
        <v>42</v>
      </c>
      <c r="F443" s="42" t="s">
        <v>42</v>
      </c>
      <c r="G443" s="42" t="s">
        <v>42</v>
      </c>
      <c r="H443" s="42" t="s">
        <v>42</v>
      </c>
      <c r="I443" s="42" t="s">
        <v>42</v>
      </c>
      <c r="J443" s="42" t="s">
        <v>42</v>
      </c>
      <c r="K443" s="42" t="s">
        <v>42</v>
      </c>
      <c r="L443" s="42" t="s">
        <v>42</v>
      </c>
      <c r="M443" s="42" t="s">
        <v>42</v>
      </c>
      <c r="N443" s="42" t="s">
        <v>42</v>
      </c>
      <c r="O443" s="42" t="s">
        <v>42</v>
      </c>
      <c r="P443" s="42" t="s">
        <v>42</v>
      </c>
      <c r="Q443" s="42" t="s">
        <v>42</v>
      </c>
      <c r="R443" s="42" t="s">
        <v>42</v>
      </c>
      <c r="S443" s="42" t="s">
        <v>42</v>
      </c>
      <c r="T443" s="42" t="s">
        <v>42</v>
      </c>
      <c r="U443" s="42" t="s">
        <v>42</v>
      </c>
      <c r="V443" s="42" t="s">
        <v>42</v>
      </c>
      <c r="W443" s="42" t="s">
        <v>42</v>
      </c>
      <c r="X443" s="42" t="s">
        <v>42</v>
      </c>
      <c r="Y443" s="42" t="s">
        <v>42</v>
      </c>
      <c r="Z443" s="42" t="s">
        <v>42</v>
      </c>
      <c r="AA443" s="42" t="s">
        <v>42</v>
      </c>
      <c r="AB443" s="42" t="s">
        <v>42</v>
      </c>
    </row>
    <row r="444" spans="1:28" ht="47.25" customHeight="1" outlineLevel="1" x14ac:dyDescent="0.25">
      <c r="A444" s="86" t="s">
        <v>693</v>
      </c>
      <c r="B444" s="54" t="s">
        <v>694</v>
      </c>
      <c r="C444" s="47" t="s">
        <v>37</v>
      </c>
      <c r="D444" s="43">
        <v>0</v>
      </c>
      <c r="E444" s="43">
        <v>0</v>
      </c>
      <c r="F444" s="43">
        <v>0</v>
      </c>
      <c r="G444" s="43">
        <v>80.69248039</v>
      </c>
      <c r="H444" s="43">
        <v>0</v>
      </c>
      <c r="I444" s="43">
        <v>144.30658501000002</v>
      </c>
      <c r="J444" s="43">
        <v>169.2002487</v>
      </c>
      <c r="K444" s="43">
        <v>175.27143341999999</v>
      </c>
      <c r="L444" s="55">
        <v>256.26970184999999</v>
      </c>
      <c r="M444" s="43">
        <v>242.37919569000002</v>
      </c>
      <c r="N444" s="55">
        <v>314.52604115000003</v>
      </c>
      <c r="O444" s="43">
        <v>312.15569374</v>
      </c>
      <c r="P444" s="55">
        <v>318.53305750999994</v>
      </c>
      <c r="Q444" s="43">
        <v>149.19768491599999</v>
      </c>
      <c r="R444" s="55">
        <v>213.4870738000001</v>
      </c>
      <c r="S444" s="43">
        <v>146.22509701540221</v>
      </c>
      <c r="T444" s="55">
        <v>108.42581745</v>
      </c>
      <c r="U444" s="43">
        <v>143.33278015000002</v>
      </c>
      <c r="V444" s="55">
        <v>187.99340373000001</v>
      </c>
      <c r="W444" s="43">
        <v>138.61042945</v>
      </c>
      <c r="X444" s="55">
        <v>129.62396154000001</v>
      </c>
      <c r="Y444" s="43">
        <v>135.74625644</v>
      </c>
      <c r="Z444" s="55">
        <v>145.78805556899999</v>
      </c>
      <c r="AA444" s="43">
        <v>1667.9176362214025</v>
      </c>
      <c r="AB444" s="43">
        <v>1843.8473612990001</v>
      </c>
    </row>
    <row r="445" spans="1:28" ht="15.75" customHeight="1" outlineLevel="2" x14ac:dyDescent="0.25">
      <c r="A445" s="86" t="s">
        <v>139</v>
      </c>
      <c r="B445" s="50" t="s">
        <v>695</v>
      </c>
      <c r="C445" s="47" t="s">
        <v>37</v>
      </c>
      <c r="D445" s="43">
        <v>0</v>
      </c>
      <c r="E445" s="43">
        <v>0</v>
      </c>
      <c r="F445" s="43">
        <v>0</v>
      </c>
      <c r="G445" s="43">
        <v>0</v>
      </c>
      <c r="H445" s="43">
        <v>0</v>
      </c>
      <c r="I445" s="43">
        <v>0</v>
      </c>
      <c r="J445" s="43">
        <v>0</v>
      </c>
      <c r="K445" s="43">
        <v>0</v>
      </c>
      <c r="L445" s="55">
        <v>0</v>
      </c>
      <c r="M445" s="43">
        <v>0</v>
      </c>
      <c r="N445" s="55">
        <v>0</v>
      </c>
      <c r="O445" s="43">
        <v>0</v>
      </c>
      <c r="P445" s="55">
        <v>0</v>
      </c>
      <c r="Q445" s="43">
        <v>0</v>
      </c>
      <c r="R445" s="55">
        <v>44.8794800000001</v>
      </c>
      <c r="S445" s="43">
        <v>0</v>
      </c>
      <c r="T445" s="55">
        <v>18.795789209999999</v>
      </c>
      <c r="U445" s="43">
        <v>0</v>
      </c>
      <c r="V445" s="55">
        <v>18.795789209999999</v>
      </c>
      <c r="W445" s="43">
        <v>0</v>
      </c>
      <c r="X445" s="55">
        <v>18.795789209999999</v>
      </c>
      <c r="Y445" s="43">
        <v>0</v>
      </c>
      <c r="Z445" s="55">
        <v>18.795789209999999</v>
      </c>
      <c r="AA445" s="43">
        <v>0</v>
      </c>
      <c r="AB445" s="43">
        <v>120.06263684000008</v>
      </c>
    </row>
    <row r="446" spans="1:28" ht="31.5" customHeight="1" outlineLevel="2" x14ac:dyDescent="0.25">
      <c r="A446" s="86" t="s">
        <v>140</v>
      </c>
      <c r="B446" s="50" t="s">
        <v>696</v>
      </c>
      <c r="C446" s="47" t="s">
        <v>37</v>
      </c>
      <c r="D446" s="43">
        <v>0</v>
      </c>
      <c r="E446" s="43">
        <v>0</v>
      </c>
      <c r="F446" s="43">
        <v>0</v>
      </c>
      <c r="G446" s="43">
        <v>66.914522050000002</v>
      </c>
      <c r="H446" s="43">
        <v>0</v>
      </c>
      <c r="I446" s="43">
        <v>81.243313799999996</v>
      </c>
      <c r="J446" s="43">
        <v>0</v>
      </c>
      <c r="K446" s="43">
        <v>0</v>
      </c>
      <c r="L446" s="55">
        <v>197.7615460552</v>
      </c>
      <c r="M446" s="43">
        <v>234.23550137000001</v>
      </c>
      <c r="N446" s="55">
        <v>308.28722164999994</v>
      </c>
      <c r="O446" s="43">
        <v>310.20329372000003</v>
      </c>
      <c r="P446" s="55">
        <v>318.29555750999998</v>
      </c>
      <c r="Q446" s="43">
        <v>103.91043631599999</v>
      </c>
      <c r="R446" s="55">
        <v>121.40770823999999</v>
      </c>
      <c r="S446" s="43">
        <v>97.736845315402249</v>
      </c>
      <c r="T446" s="55">
        <v>76.933152959999987</v>
      </c>
      <c r="U446" s="43">
        <v>95.762608349999994</v>
      </c>
      <c r="V446" s="55">
        <v>156.87178593000002</v>
      </c>
      <c r="W446" s="43">
        <v>93.809435249999993</v>
      </c>
      <c r="X446" s="55">
        <v>98.963039959999989</v>
      </c>
      <c r="Y446" s="43">
        <v>92.002247440000005</v>
      </c>
      <c r="Z446" s="55">
        <v>115.39555179999999</v>
      </c>
      <c r="AA446" s="43">
        <v>1175.8182036114022</v>
      </c>
      <c r="AB446" s="43">
        <v>1393.9155641052</v>
      </c>
    </row>
    <row r="447" spans="1:28" ht="15.75" customHeight="1" outlineLevel="2" x14ac:dyDescent="0.25">
      <c r="A447" s="86" t="s">
        <v>141</v>
      </c>
      <c r="B447" s="50" t="s">
        <v>697</v>
      </c>
      <c r="C447" s="47" t="s">
        <v>37</v>
      </c>
      <c r="D447" s="43">
        <v>0</v>
      </c>
      <c r="E447" s="43">
        <v>0</v>
      </c>
      <c r="F447" s="43">
        <v>0</v>
      </c>
      <c r="G447" s="43">
        <v>0</v>
      </c>
      <c r="H447" s="43">
        <v>0</v>
      </c>
      <c r="I447" s="43">
        <v>0</v>
      </c>
      <c r="J447" s="43">
        <v>0</v>
      </c>
      <c r="K447" s="43">
        <v>0</v>
      </c>
      <c r="L447" s="55">
        <v>0</v>
      </c>
      <c r="M447" s="43">
        <v>0</v>
      </c>
      <c r="N447" s="55">
        <v>0</v>
      </c>
      <c r="O447" s="43">
        <v>0</v>
      </c>
      <c r="P447" s="55">
        <v>0</v>
      </c>
      <c r="Q447" s="43">
        <v>0</v>
      </c>
      <c r="R447" s="55">
        <v>0</v>
      </c>
      <c r="S447" s="43">
        <v>0</v>
      </c>
      <c r="T447" s="55">
        <v>0</v>
      </c>
      <c r="U447" s="43">
        <v>0</v>
      </c>
      <c r="V447" s="55">
        <v>0</v>
      </c>
      <c r="W447" s="43">
        <v>0</v>
      </c>
      <c r="X447" s="55">
        <v>0</v>
      </c>
      <c r="Y447" s="43">
        <v>0</v>
      </c>
      <c r="Z447" s="55">
        <v>0</v>
      </c>
      <c r="AA447" s="43">
        <v>0</v>
      </c>
      <c r="AB447" s="43">
        <v>0</v>
      </c>
    </row>
    <row r="448" spans="1:28" ht="33" customHeight="1" outlineLevel="1" x14ac:dyDescent="0.25">
      <c r="A448" s="86" t="s">
        <v>142</v>
      </c>
      <c r="B448" s="54" t="s">
        <v>698</v>
      </c>
      <c r="C448" s="42" t="s">
        <v>42</v>
      </c>
      <c r="D448" s="42" t="s">
        <v>42</v>
      </c>
      <c r="E448" s="42" t="s">
        <v>42</v>
      </c>
      <c r="F448" s="42" t="s">
        <v>42</v>
      </c>
      <c r="G448" s="42" t="s">
        <v>42</v>
      </c>
      <c r="H448" s="42" t="s">
        <v>42</v>
      </c>
      <c r="I448" s="42" t="s">
        <v>42</v>
      </c>
      <c r="J448" s="42" t="s">
        <v>42</v>
      </c>
      <c r="K448" s="42" t="s">
        <v>42</v>
      </c>
      <c r="L448" s="42" t="s">
        <v>42</v>
      </c>
      <c r="M448" s="42" t="s">
        <v>42</v>
      </c>
      <c r="N448" s="42" t="s">
        <v>42</v>
      </c>
      <c r="O448" s="42" t="s">
        <v>42</v>
      </c>
      <c r="P448" s="42" t="s">
        <v>42</v>
      </c>
      <c r="Q448" s="42" t="s">
        <v>42</v>
      </c>
      <c r="R448" s="42" t="s">
        <v>42</v>
      </c>
      <c r="S448" s="42" t="s">
        <v>42</v>
      </c>
      <c r="T448" s="42" t="s">
        <v>42</v>
      </c>
      <c r="U448" s="42" t="s">
        <v>42</v>
      </c>
      <c r="V448" s="42" t="s">
        <v>42</v>
      </c>
      <c r="W448" s="42" t="s">
        <v>42</v>
      </c>
      <c r="X448" s="42" t="s">
        <v>42</v>
      </c>
      <c r="Y448" s="42" t="s">
        <v>42</v>
      </c>
      <c r="Z448" s="42" t="s">
        <v>42</v>
      </c>
      <c r="AA448" s="42" t="s">
        <v>42</v>
      </c>
      <c r="AB448" s="42" t="s">
        <v>42</v>
      </c>
    </row>
    <row r="449" spans="1:28" ht="15.75" customHeight="1" outlineLevel="2" x14ac:dyDescent="0.25">
      <c r="A449" s="86" t="s">
        <v>699</v>
      </c>
      <c r="B449" s="50" t="s">
        <v>700</v>
      </c>
      <c r="C449" s="47" t="s">
        <v>37</v>
      </c>
      <c r="D449" s="43">
        <v>0</v>
      </c>
      <c r="E449" s="43">
        <v>386.9126</v>
      </c>
      <c r="F449" s="43">
        <v>396.44319999999999</v>
      </c>
      <c r="G449" s="43">
        <v>403.72320000000002</v>
      </c>
      <c r="H449" s="43">
        <v>403.72320000000002</v>
      </c>
      <c r="I449" s="43">
        <v>411.49262645754965</v>
      </c>
      <c r="J449" s="43">
        <v>0</v>
      </c>
      <c r="K449" s="43">
        <v>0</v>
      </c>
      <c r="L449" s="43">
        <v>0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0</v>
      </c>
      <c r="S449" s="43">
        <v>0</v>
      </c>
      <c r="T449" s="43">
        <v>0</v>
      </c>
      <c r="U449" s="43">
        <v>0</v>
      </c>
      <c r="V449" s="43">
        <v>0</v>
      </c>
      <c r="W449" s="43">
        <v>0</v>
      </c>
      <c r="X449" s="43">
        <v>0</v>
      </c>
      <c r="Y449" s="43">
        <v>0</v>
      </c>
      <c r="Z449" s="43">
        <v>0</v>
      </c>
      <c r="AA449" s="43">
        <v>815.21582645754961</v>
      </c>
      <c r="AB449" s="43">
        <v>403.72320000000002</v>
      </c>
    </row>
    <row r="450" spans="1:28" ht="15.75" customHeight="1" outlineLevel="2" x14ac:dyDescent="0.25">
      <c r="A450" s="86" t="s">
        <v>701</v>
      </c>
      <c r="B450" s="50" t="s">
        <v>702</v>
      </c>
      <c r="C450" s="47" t="s">
        <v>37</v>
      </c>
      <c r="D450" s="43">
        <v>0</v>
      </c>
      <c r="E450" s="43">
        <v>281.55790000000002</v>
      </c>
      <c r="F450" s="43">
        <v>310.2371</v>
      </c>
      <c r="G450" s="43">
        <v>328.37990000000002</v>
      </c>
      <c r="H450" s="43">
        <v>328.37990000000002</v>
      </c>
      <c r="I450" s="43">
        <v>733.02740963093447</v>
      </c>
      <c r="J450" s="43">
        <v>0</v>
      </c>
      <c r="K450" s="43">
        <v>0</v>
      </c>
      <c r="L450" s="43">
        <v>0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0</v>
      </c>
      <c r="S450" s="43">
        <v>0</v>
      </c>
      <c r="T450" s="43">
        <v>0</v>
      </c>
      <c r="U450" s="43">
        <v>0</v>
      </c>
      <c r="V450" s="43">
        <v>0</v>
      </c>
      <c r="W450" s="43">
        <v>0</v>
      </c>
      <c r="X450" s="43">
        <v>0</v>
      </c>
      <c r="Y450" s="43">
        <v>0</v>
      </c>
      <c r="Z450" s="43">
        <v>0</v>
      </c>
      <c r="AA450" s="43">
        <v>1061.4073096309344</v>
      </c>
      <c r="AB450" s="43">
        <v>328.37990000000002</v>
      </c>
    </row>
    <row r="451" spans="1:28" ht="15.75" customHeight="1" outlineLevel="2" x14ac:dyDescent="0.25">
      <c r="A451" s="86" t="s">
        <v>703</v>
      </c>
      <c r="B451" s="50" t="s">
        <v>704</v>
      </c>
      <c r="C451" s="47" t="s">
        <v>37</v>
      </c>
      <c r="D451" s="43">
        <v>0</v>
      </c>
      <c r="E451" s="43">
        <v>0</v>
      </c>
      <c r="F451" s="43">
        <v>0</v>
      </c>
      <c r="G451" s="43">
        <v>0</v>
      </c>
      <c r="H451" s="43">
        <v>0</v>
      </c>
      <c r="I451" s="43">
        <v>0</v>
      </c>
      <c r="J451" s="43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3">
        <v>0</v>
      </c>
      <c r="T451" s="43">
        <v>0</v>
      </c>
      <c r="U451" s="43">
        <v>0</v>
      </c>
      <c r="V451" s="43">
        <v>0</v>
      </c>
      <c r="W451" s="43">
        <v>0</v>
      </c>
      <c r="X451" s="43">
        <v>0</v>
      </c>
      <c r="Y451" s="43">
        <v>0</v>
      </c>
      <c r="Z451" s="43">
        <v>0</v>
      </c>
      <c r="AA451" s="43">
        <v>0</v>
      </c>
      <c r="AB451" s="43">
        <v>0</v>
      </c>
    </row>
    <row r="452" spans="1:28" ht="15.75" customHeight="1" x14ac:dyDescent="0.25"/>
    <row r="453" spans="1:28" ht="15.75" customHeight="1" x14ac:dyDescent="0.25"/>
    <row r="454" spans="1:28" ht="15.75" customHeight="1" x14ac:dyDescent="0.25">
      <c r="A454" s="87" t="s">
        <v>705</v>
      </c>
    </row>
    <row r="455" spans="1:28" ht="15.75" customHeight="1" x14ac:dyDescent="0.25">
      <c r="A455" s="88" t="s">
        <v>706</v>
      </c>
      <c r="B455" s="88"/>
      <c r="C455" s="88"/>
      <c r="D455" s="88"/>
      <c r="E455" s="88"/>
      <c r="F455" s="88"/>
      <c r="G455" s="88"/>
      <c r="H455" s="88"/>
      <c r="I455" s="88"/>
      <c r="J455" s="88"/>
      <c r="K455" s="88"/>
      <c r="L455" s="88"/>
      <c r="M455" s="88"/>
      <c r="N455" s="88"/>
      <c r="O455" s="88"/>
      <c r="P455" s="88"/>
      <c r="Q455" s="88"/>
      <c r="R455" s="88"/>
      <c r="S455" s="88"/>
      <c r="T455" s="88"/>
      <c r="U455" s="88"/>
      <c r="V455" s="88"/>
      <c r="W455" s="88"/>
      <c r="X455" s="88"/>
      <c r="Y455" s="88"/>
      <c r="Z455" s="88"/>
      <c r="AA455" s="88"/>
      <c r="AB455" s="88"/>
    </row>
    <row r="456" spans="1:28" ht="15.75" customHeight="1" x14ac:dyDescent="0.25">
      <c r="A456" s="88" t="s">
        <v>707</v>
      </c>
      <c r="B456" s="88"/>
      <c r="C456" s="88"/>
      <c r="D456" s="88"/>
      <c r="E456" s="88"/>
      <c r="F456" s="88"/>
      <c r="G456" s="88"/>
      <c r="H456" s="88"/>
      <c r="I456" s="88"/>
      <c r="J456" s="88"/>
      <c r="K456" s="88"/>
      <c r="L456" s="88"/>
      <c r="M456" s="88"/>
      <c r="N456" s="88"/>
      <c r="O456" s="88"/>
      <c r="P456" s="88"/>
      <c r="Q456" s="88"/>
      <c r="R456" s="88"/>
      <c r="S456" s="88"/>
      <c r="T456" s="88"/>
      <c r="U456" s="88"/>
      <c r="V456" s="88"/>
      <c r="W456" s="88"/>
      <c r="X456" s="88"/>
      <c r="Y456" s="88"/>
      <c r="Z456" s="88"/>
      <c r="AA456" s="88"/>
      <c r="AB456" s="88"/>
    </row>
    <row r="457" spans="1:28" ht="15.75" customHeight="1" x14ac:dyDescent="0.25">
      <c r="A457" s="88" t="s">
        <v>708</v>
      </c>
      <c r="B457" s="88"/>
      <c r="C457" s="88"/>
      <c r="D457" s="88"/>
      <c r="E457" s="88"/>
      <c r="F457" s="88"/>
      <c r="G457" s="88"/>
      <c r="H457" s="88"/>
      <c r="I457" s="88"/>
      <c r="J457" s="88"/>
      <c r="K457" s="88"/>
      <c r="L457" s="88"/>
      <c r="M457" s="88"/>
      <c r="N457" s="88"/>
      <c r="O457" s="88"/>
      <c r="P457" s="88"/>
      <c r="Q457" s="88"/>
      <c r="R457" s="88"/>
      <c r="S457" s="88"/>
      <c r="T457" s="88"/>
      <c r="U457" s="88"/>
      <c r="V457" s="88"/>
      <c r="W457" s="88"/>
      <c r="X457" s="88"/>
      <c r="Y457" s="88"/>
      <c r="Z457" s="88"/>
      <c r="AA457" s="88"/>
      <c r="AB457" s="88"/>
    </row>
    <row r="458" spans="1:28" ht="15.75" customHeight="1" x14ac:dyDescent="0.25">
      <c r="A458" s="89" t="s">
        <v>709</v>
      </c>
    </row>
    <row r="459" spans="1:28" ht="54" customHeight="1" x14ac:dyDescent="0.25">
      <c r="A459" s="90" t="s">
        <v>710</v>
      </c>
      <c r="B459" s="90"/>
      <c r="C459" s="90"/>
      <c r="D459" s="90"/>
      <c r="E459" s="90"/>
      <c r="F459" s="90"/>
      <c r="G459" s="90"/>
      <c r="H459" s="90"/>
      <c r="I459" s="90"/>
      <c r="J459" s="90"/>
      <c r="K459" s="90"/>
      <c r="L459" s="90"/>
      <c r="M459" s="90"/>
      <c r="N459" s="90"/>
      <c r="O459" s="90"/>
      <c r="P459" s="90"/>
      <c r="Q459" s="90"/>
      <c r="R459" s="90"/>
      <c r="S459" s="90"/>
      <c r="T459" s="90"/>
      <c r="U459" s="90"/>
      <c r="V459" s="90"/>
      <c r="W459" s="90"/>
      <c r="X459" s="90"/>
      <c r="Y459" s="90"/>
      <c r="Z459" s="90"/>
      <c r="AA459" s="90"/>
      <c r="AB459" s="90"/>
    </row>
  </sheetData>
  <autoFilter ref="A20:AB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Псковэнерго</vt:lpstr>
      <vt:lpstr>Псковэнерго!Заголовки_для_печати</vt:lpstr>
      <vt:lpstr>Псковэнерго!Область_печати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2021-03-27T04:44:07Z</dcterms:created>
  <dcterms:modified xsi:type="dcterms:W3CDTF">2021-03-27T04:44:20Z</dcterms:modified>
</cp:coreProperties>
</file>